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namie-lg-file01.namie.lg.local\fileserver\120 企画財政課\03 管財係\01　入札\01入札・県通知\★入札執行★\R4年度（入札執行）\4.10.27\4.10.11　一般競争入札公告（HP資料）\116　小野田配水場建設工事\〇決済後資料\00_入札資料（小野田配水場）\"/>
    </mc:Choice>
  </mc:AlternateContent>
  <xr:revisionPtr revIDLastSave="0" documentId="13_ncr:1_{5F71DF2B-FB84-44CE-819B-2D1B3D23A1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金抜" sheetId="4" r:id="rId1"/>
    <sheet name="Sheet1" sheetId="5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F7" i="5"/>
  <c r="F5" i="5"/>
  <c r="D4" i="5"/>
  <c r="D11" i="5" s="1"/>
  <c r="D9" i="5"/>
  <c r="D8" i="5"/>
  <c r="D25" i="5"/>
  <c r="C4" i="5"/>
  <c r="C11" i="5" s="1"/>
  <c r="B11" i="5"/>
  <c r="C25" i="5"/>
</calcChain>
</file>

<file path=xl/sharedStrings.xml><?xml version="1.0" encoding="utf-8"?>
<sst xmlns="http://schemas.openxmlformats.org/spreadsheetml/2006/main" count="57" uniqueCount="44">
  <si>
    <t>（浪江町様式）</t>
    <rPh sb="1" eb="4">
      <t>ナミエマチ</t>
    </rPh>
    <rPh sb="4" eb="6">
      <t>ヨウシキ</t>
    </rPh>
    <phoneticPr fontId="4"/>
  </si>
  <si>
    <t>住所</t>
    <rPh sb="0" eb="2">
      <t>ジュウショ</t>
    </rPh>
    <phoneticPr fontId="4"/>
  </si>
  <si>
    <t>会社名</t>
    <rPh sb="0" eb="1">
      <t>カイ</t>
    </rPh>
    <rPh sb="1" eb="2">
      <t>シャ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</si>
  <si>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</si>
  <si>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㊞</t>
    <phoneticPr fontId="4"/>
  </si>
  <si>
    <t>工 事 費 内 訳 書</t>
    <rPh sb="0" eb="1">
      <t>コウ</t>
    </rPh>
    <rPh sb="2" eb="3">
      <t>コト</t>
    </rPh>
    <rPh sb="4" eb="5">
      <t>ヒ</t>
    </rPh>
    <rPh sb="6" eb="7">
      <t>ナイ</t>
    </rPh>
    <rPh sb="8" eb="9">
      <t>ヤク</t>
    </rPh>
    <rPh sb="10" eb="11">
      <t>ショ</t>
    </rPh>
    <phoneticPr fontId="4"/>
  </si>
  <si>
    <t>入札番号</t>
    <rPh sb="0" eb="2">
      <t>ニュウサツ</t>
    </rPh>
    <rPh sb="2" eb="4">
      <t>バンゴウ</t>
    </rPh>
    <phoneticPr fontId="4"/>
  </si>
  <si>
    <t>入札件名</t>
    <rPh sb="0" eb="2">
      <t>ニュウサツ</t>
    </rPh>
    <rPh sb="2" eb="4">
      <t>ケンメイ</t>
    </rPh>
    <phoneticPr fontId="4"/>
  </si>
  <si>
    <t>工　　種　　等</t>
    <rPh sb="0" eb="1">
      <t>コウ</t>
    </rPh>
    <rPh sb="3" eb="4">
      <t>シュ</t>
    </rPh>
    <rPh sb="6" eb="7">
      <t>トウ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</si>
  <si>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</si>
  <si>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</si>
  <si>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金額（円）</t>
    <rPh sb="0" eb="2">
      <t>キンガク</t>
    </rPh>
    <rPh sb="3" eb="4">
      <t>エン</t>
    </rPh>
    <phoneticPr fontId="4"/>
  </si>
  <si>
    <t>備　　　　考</t>
    <rPh sb="0" eb="1">
      <t>ソナエ</t>
    </rPh>
    <rPh sb="5" eb="6">
      <t>コウ</t>
    </rPh>
    <phoneticPr fontId="4"/>
  </si>
  <si>
    <t>式</t>
    <rPh sb="0" eb="1">
      <t>シキ</t>
    </rPh>
    <phoneticPr fontId="4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</si>
  <si>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4"/>
  </si>
  <si>
    <t>工事価格（税抜き）</t>
    <rPh sb="0" eb="2">
      <t>コウジ</t>
    </rPh>
    <rPh sb="2" eb="4">
      <t>カカク</t>
    </rPh>
    <rPh sb="5" eb="6">
      <t>ゼイ</t>
    </rPh>
    <rPh sb="6" eb="7">
      <t>ヌ</t>
    </rPh>
    <phoneticPr fontId="4"/>
  </si>
  <si>
    <t>工事価格（まるめ）</t>
    <rPh sb="0" eb="2">
      <t>コウジ</t>
    </rPh>
    <rPh sb="2" eb="4">
      <t>カカク</t>
    </rPh>
    <phoneticPr fontId="4"/>
  </si>
  <si>
    <t>※入札金額</t>
    <rPh sb="1" eb="3">
      <t>ニュウサツ</t>
    </rPh>
    <rPh sb="3" eb="5">
      <t>キンガク</t>
    </rPh>
    <phoneticPr fontId="4"/>
  </si>
  <si>
    <t>土木工事</t>
    <rPh sb="0" eb="2">
      <t>ドボク</t>
    </rPh>
    <rPh sb="2" eb="4">
      <t>コウジ</t>
    </rPh>
    <phoneticPr fontId="4"/>
  </si>
  <si>
    <t>直接工事費</t>
    <rPh sb="0" eb="2">
      <t>チョクセツ</t>
    </rPh>
    <rPh sb="2" eb="5">
      <t>コウジヒ</t>
    </rPh>
    <phoneticPr fontId="3"/>
  </si>
  <si>
    <t>機械設備工事（据付直接工事費）</t>
    <rPh sb="0" eb="2">
      <t>キカイ</t>
    </rPh>
    <rPh sb="2" eb="4">
      <t>セツビ</t>
    </rPh>
    <rPh sb="4" eb="6">
      <t>コウジ</t>
    </rPh>
    <phoneticPr fontId="4"/>
  </si>
  <si>
    <t>機器費含む</t>
    <rPh sb="0" eb="2">
      <t>キキ</t>
    </rPh>
    <rPh sb="2" eb="3">
      <t>ヒ</t>
    </rPh>
    <rPh sb="3" eb="4">
      <t>フク</t>
    </rPh>
    <phoneticPr fontId="3"/>
  </si>
  <si>
    <t>　機械設備工事（据付間接費）</t>
    <rPh sb="1" eb="3">
      <t>キカイ</t>
    </rPh>
    <rPh sb="3" eb="5">
      <t>セツビ</t>
    </rPh>
    <rPh sb="5" eb="7">
      <t>コウジ</t>
    </rPh>
    <rPh sb="10" eb="12">
      <t>カンセツ</t>
    </rPh>
    <phoneticPr fontId="4"/>
  </si>
  <si>
    <t>　機械設備工事（設計技術費）</t>
    <rPh sb="1" eb="3">
      <t>キカイ</t>
    </rPh>
    <rPh sb="3" eb="5">
      <t>セツビ</t>
    </rPh>
    <rPh sb="5" eb="7">
      <t>コウジ</t>
    </rPh>
    <rPh sb="8" eb="10">
      <t>セッケイ</t>
    </rPh>
    <rPh sb="10" eb="12">
      <t>ギジュツ</t>
    </rPh>
    <rPh sb="12" eb="13">
      <t>ヒ</t>
    </rPh>
    <phoneticPr fontId="4"/>
  </si>
  <si>
    <t>電気設備工事（据付直接工事費）</t>
    <phoneticPr fontId="3"/>
  </si>
  <si>
    <t>浪江町長　吉田　栄光　様</t>
    <rPh sb="0" eb="2">
      <t>ナミエ</t>
    </rPh>
    <rPh sb="2" eb="4">
      <t>チョウチョウ</t>
    </rPh>
    <rPh sb="5" eb="7">
      <t>ヨシダ</t>
    </rPh>
    <rPh sb="8" eb="10">
      <t>エイコウ</t>
    </rPh>
    <rPh sb="11" eb="12">
      <t>サマ</t>
    </rPh>
    <phoneticPr fontId="4"/>
  </si>
  <si>
    <t>小野田配水場建設工事</t>
    <rPh sb="3" eb="5">
      <t>ハイスイ</t>
    </rPh>
    <rPh sb="5" eb="6">
      <t>ジョウ</t>
    </rPh>
    <phoneticPr fontId="3"/>
  </si>
  <si>
    <t>共通仮設費計（土木+機械設備+設備）</t>
    <rPh sb="0" eb="2">
      <t>キョウツウ</t>
    </rPh>
    <rPh sb="2" eb="4">
      <t>カセツ</t>
    </rPh>
    <rPh sb="4" eb="5">
      <t>ヒ</t>
    </rPh>
    <rPh sb="5" eb="6">
      <t>ケイ</t>
    </rPh>
    <rPh sb="7" eb="9">
      <t>ドボク</t>
    </rPh>
    <rPh sb="10" eb="12">
      <t>キカイ</t>
    </rPh>
    <rPh sb="12" eb="14">
      <t>セツビ</t>
    </rPh>
    <rPh sb="15" eb="17">
      <t>セツビ</t>
    </rPh>
    <phoneticPr fontId="4"/>
  </si>
  <si>
    <t>現場管理費計（土木+機械設備+設備）</t>
    <rPh sb="0" eb="2">
      <t>ゲンバ</t>
    </rPh>
    <rPh sb="2" eb="4">
      <t>カンリ</t>
    </rPh>
    <rPh sb="4" eb="5">
      <t>ヒ</t>
    </rPh>
    <rPh sb="5" eb="6">
      <t>ケイ</t>
    </rPh>
    <phoneticPr fontId="4"/>
  </si>
  <si>
    <t>一般管理費計（土木+機械設備+設備）</t>
    <rPh sb="0" eb="2">
      <t>イッパン</t>
    </rPh>
    <rPh sb="2" eb="4">
      <t>カンリ</t>
    </rPh>
    <rPh sb="4" eb="5">
      <t>ヒ</t>
    </rPh>
    <rPh sb="5" eb="6">
      <t>ケイ</t>
    </rPh>
    <phoneticPr fontId="4"/>
  </si>
  <si>
    <t>土木工事</t>
    <rPh sb="0" eb="2">
      <t>ドボク</t>
    </rPh>
    <rPh sb="2" eb="4">
      <t>コウジ</t>
    </rPh>
    <phoneticPr fontId="3"/>
  </si>
  <si>
    <t>機械設備</t>
    <rPh sb="0" eb="2">
      <t>キカイ</t>
    </rPh>
    <rPh sb="2" eb="4">
      <t>セツビ</t>
    </rPh>
    <phoneticPr fontId="3"/>
  </si>
  <si>
    <t>電気設備</t>
    <rPh sb="0" eb="2">
      <t>デンキ</t>
    </rPh>
    <rPh sb="2" eb="4">
      <t>セツビ</t>
    </rPh>
    <phoneticPr fontId="3"/>
  </si>
  <si>
    <t>直接</t>
    <rPh sb="0" eb="2">
      <t>チョクセツ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</si>
  <si>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</si>
  <si>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</si>
  <si>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</t>
    <rPh sb="0" eb="2">
      <t>イッパン</t>
    </rPh>
    <rPh sb="2" eb="5">
      <t>カンリヒ</t>
    </rPh>
    <phoneticPr fontId="3"/>
  </si>
  <si>
    <t>据付直接工事</t>
    <rPh sb="0" eb="2">
      <t>スエツケ</t>
    </rPh>
    <rPh sb="2" eb="4">
      <t>チョクセツ</t>
    </rPh>
    <rPh sb="4" eb="6">
      <t>コウジ</t>
    </rPh>
    <phoneticPr fontId="3"/>
  </si>
  <si>
    <t>据付間接費</t>
    <rPh sb="0" eb="2">
      <t>スエツケ</t>
    </rPh>
    <rPh sb="2" eb="4">
      <t>カンセツ</t>
    </rPh>
    <rPh sb="4" eb="5">
      <t>ヒ</t>
    </rPh>
    <phoneticPr fontId="3"/>
  </si>
  <si>
    <t>設計技術費</t>
    <rPh sb="0" eb="2">
      <t>セッケイ</t>
    </rPh>
    <rPh sb="2" eb="4">
      <t>ギジュツ</t>
    </rPh>
    <rPh sb="4" eb="5">
      <t>ヒ</t>
    </rPh>
    <phoneticPr fontId="3"/>
  </si>
  <si>
    <t>機器日</t>
    <rPh sb="0" eb="2">
      <t>キキ</t>
    </rPh>
    <rPh sb="2" eb="3">
      <t>ヒ</t>
    </rPh>
    <phoneticPr fontId="3"/>
  </si>
  <si>
    <t>契約補償費</t>
    <rPh sb="0" eb="2">
      <t>ケイヤク</t>
    </rPh>
    <rPh sb="2" eb="4">
      <t>ホショウ</t>
    </rPh>
    <rPh sb="4" eb="5">
      <t>ヒ</t>
    </rPh>
    <phoneticPr fontId="3"/>
  </si>
  <si>
    <t>計</t>
    <rPh sb="0" eb="1">
      <t>ケイ</t>
    </rPh>
    <phoneticPr fontId="3"/>
  </si>
  <si>
    <t>第22-020-003-116号</t>
    <rPh sb="0" eb="1">
      <t>ダイ</t>
    </rPh>
    <rPh sb="15" eb="16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</si>
</sst>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38" fontId="0" fillId="0" borderId="0" xfId="1" applyFont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shrinkToFit="1"/>
    </xf>
    <xf numFmtId="38" fontId="2" fillId="2" borderId="1" xfId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38" fontId="2" fillId="2" borderId="2" xfId="1" applyFont="1" applyFill="1" applyBorder="1" applyAlignment="1" applyProtection="1">
      <alignment horizontal="right" vertical="center"/>
      <protection locked="0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2" fillId="2" borderId="4" xfId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38" fontId="2" fillId="2" borderId="5" xfId="1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38" fontId="6" fillId="2" borderId="6" xfId="1" applyFont="1" applyFill="1" applyBorder="1" applyAlignment="1" applyProtection="1">
      <alignment horizontal="right" vertical="center"/>
      <protection locked="0"/>
    </xf>
    <xf numFmtId="38" fontId="6" fillId="2" borderId="7" xfId="1" applyFont="1" applyFill="1" applyBorder="1" applyAlignment="1" applyProtection="1">
      <alignment horizontal="right" vertical="center"/>
      <protection locked="0"/>
    </xf>
    <xf numFmtId="38" fontId="6" fillId="2" borderId="8" xfId="1" applyFont="1" applyFill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7"/>
  <sheetViews>
    <sheetView tabSelected="1" view="pageBreakPreview" zoomScaleNormal="100" zoomScaleSheetLayoutView="100" workbookViewId="0">
      <selection activeCell="A6" sqref="A6:AI6"/>
    </sheetView>
  </sheetViews>
  <sheetFormatPr defaultColWidth="2.5" defaultRowHeight="13.5" x14ac:dyDescent="0.4"/>
  <cols>
    <col min="1" max="1" width="9" style="1" customWidth="1"/>
    <col min="2" max="12" width="2.5" style="1"/>
    <col min="13" max="13" width="1.125" style="1" customWidth="1"/>
    <col min="14" max="16" width="2.5" style="1"/>
    <col min="17" max="17" width="1.125" style="1" customWidth="1"/>
    <col min="18" max="27" width="2.5" style="1"/>
    <col min="28" max="28" width="2.375" style="1" customWidth="1"/>
    <col min="29" max="29" width="1.125" style="1" hidden="1" customWidth="1"/>
    <col min="30" max="30" width="1" style="1" hidden="1" customWidth="1"/>
    <col min="31" max="31" width="2.5" style="1"/>
    <col min="32" max="33" width="1.125" style="1" customWidth="1"/>
    <col min="34" max="34" width="1.875" style="1" customWidth="1"/>
    <col min="35" max="35" width="1.625" style="1" customWidth="1"/>
    <col min="36" max="16384" width="2.5" style="1"/>
  </cols>
  <sheetData>
    <row r="1" spans="1:35" ht="21" customHeight="1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 x14ac:dyDescent="0.4">
      <c r="A2" s="2"/>
      <c r="B2" s="2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35" ht="21" customHeight="1" x14ac:dyDescent="0.4">
      <c r="M3" s="8" t="s">
        <v>1</v>
      </c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21" customHeight="1" x14ac:dyDescent="0.4">
      <c r="M4" s="8" t="s">
        <v>2</v>
      </c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21" customHeight="1" x14ac:dyDescent="0.4">
      <c r="M5" s="8" t="s">
        <v>3</v>
      </c>
      <c r="N5" s="8"/>
      <c r="O5" s="8"/>
      <c r="P5" s="8"/>
      <c r="Q5" s="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 t="s">
        <v>4</v>
      </c>
      <c r="AI5" s="10"/>
    </row>
    <row r="6" spans="1:35" ht="21" customHeight="1" x14ac:dyDescent="0.4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1" customHeight="1" x14ac:dyDescent="0.4">
      <c r="A7" s="12" t="s">
        <v>6</v>
      </c>
      <c r="B7" s="12"/>
      <c r="C7" s="12"/>
      <c r="D7" s="12"/>
      <c r="E7" s="12"/>
      <c r="F7" s="12"/>
      <c r="G7" s="13" t="s">
        <v>43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ht="21" customHeight="1" x14ac:dyDescent="0.4">
      <c r="A8" s="12" t="s">
        <v>7</v>
      </c>
      <c r="B8" s="12"/>
      <c r="C8" s="12"/>
      <c r="D8" s="12"/>
      <c r="E8" s="12"/>
      <c r="F8" s="12"/>
      <c r="G8" s="13" t="s">
        <v>26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10" spans="1:35" ht="20.100000000000001" customHeight="1" x14ac:dyDescent="0.4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 t="s">
        <v>9</v>
      </c>
      <c r="K10" s="13"/>
      <c r="L10" s="13"/>
      <c r="M10" s="13"/>
      <c r="N10" s="13" t="s">
        <v>10</v>
      </c>
      <c r="O10" s="13"/>
      <c r="P10" s="13"/>
      <c r="Q10" s="13"/>
      <c r="R10" s="13" t="s">
        <v>11</v>
      </c>
      <c r="S10" s="13"/>
      <c r="T10" s="13"/>
      <c r="U10" s="13"/>
      <c r="V10" s="13"/>
      <c r="W10" s="13"/>
      <c r="X10" s="13"/>
      <c r="Y10" s="14" t="s">
        <v>12</v>
      </c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39.950000000000003" customHeight="1" x14ac:dyDescent="0.4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3">
        <v>1</v>
      </c>
      <c r="K11" s="13"/>
      <c r="L11" s="13"/>
      <c r="M11" s="13"/>
      <c r="N11" s="13" t="s">
        <v>13</v>
      </c>
      <c r="O11" s="13"/>
      <c r="P11" s="13"/>
      <c r="Q11" s="13"/>
      <c r="R11" s="18"/>
      <c r="S11" s="18"/>
      <c r="T11" s="18"/>
      <c r="U11" s="18"/>
      <c r="V11" s="18"/>
      <c r="W11" s="18"/>
      <c r="X11" s="18"/>
      <c r="Y11" s="19" t="s">
        <v>19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1"/>
    </row>
    <row r="12" spans="1:35" ht="39.950000000000003" customHeight="1" x14ac:dyDescent="0.4">
      <c r="A12" s="17" t="s">
        <v>20</v>
      </c>
      <c r="B12" s="17"/>
      <c r="C12" s="17"/>
      <c r="D12" s="17"/>
      <c r="E12" s="17"/>
      <c r="F12" s="17"/>
      <c r="G12" s="17"/>
      <c r="H12" s="17"/>
      <c r="I12" s="17"/>
      <c r="J12" s="13">
        <v>1</v>
      </c>
      <c r="K12" s="13"/>
      <c r="L12" s="13"/>
      <c r="M12" s="13"/>
      <c r="N12" s="13" t="s">
        <v>13</v>
      </c>
      <c r="O12" s="13"/>
      <c r="P12" s="13"/>
      <c r="Q12" s="13"/>
      <c r="R12" s="18"/>
      <c r="S12" s="18"/>
      <c r="T12" s="18"/>
      <c r="U12" s="18"/>
      <c r="V12" s="18"/>
      <c r="W12" s="18"/>
      <c r="X12" s="18"/>
      <c r="Y12" s="22" t="s">
        <v>21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ht="39.950000000000003" customHeight="1" x14ac:dyDescent="0.4">
      <c r="A13" s="17" t="s">
        <v>22</v>
      </c>
      <c r="B13" s="17"/>
      <c r="C13" s="17"/>
      <c r="D13" s="17"/>
      <c r="E13" s="17"/>
      <c r="F13" s="17"/>
      <c r="G13" s="17"/>
      <c r="H13" s="17"/>
      <c r="I13" s="17"/>
      <c r="J13" s="13">
        <v>1</v>
      </c>
      <c r="K13" s="13"/>
      <c r="L13" s="13"/>
      <c r="M13" s="13"/>
      <c r="N13" s="13" t="s">
        <v>13</v>
      </c>
      <c r="O13" s="13"/>
      <c r="P13" s="13"/>
      <c r="Q13" s="13"/>
      <c r="R13" s="25"/>
      <c r="S13" s="26"/>
      <c r="T13" s="26"/>
      <c r="U13" s="26"/>
      <c r="V13" s="26"/>
      <c r="W13" s="26"/>
      <c r="X13" s="27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1"/>
    </row>
    <row r="14" spans="1:35" ht="39.950000000000003" customHeight="1" x14ac:dyDescent="0.4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3">
        <v>1</v>
      </c>
      <c r="K14" s="13"/>
      <c r="L14" s="13"/>
      <c r="M14" s="13"/>
      <c r="N14" s="13" t="s">
        <v>13</v>
      </c>
      <c r="O14" s="13"/>
      <c r="P14" s="13"/>
      <c r="Q14" s="13"/>
      <c r="R14" s="25"/>
      <c r="S14" s="26"/>
      <c r="T14" s="26"/>
      <c r="U14" s="26"/>
      <c r="V14" s="26"/>
      <c r="W14" s="26"/>
      <c r="X14" s="27"/>
      <c r="Y14" s="19"/>
      <c r="Z14" s="20"/>
      <c r="AA14" s="20"/>
      <c r="AB14" s="20"/>
      <c r="AC14" s="20"/>
      <c r="AD14" s="20"/>
      <c r="AE14" s="20"/>
      <c r="AF14" s="20"/>
      <c r="AG14" s="20"/>
      <c r="AH14" s="20"/>
      <c r="AI14" s="21"/>
    </row>
    <row r="15" spans="1:35" ht="39.950000000000003" customHeight="1" x14ac:dyDescent="0.4">
      <c r="A15" s="17" t="s">
        <v>24</v>
      </c>
      <c r="B15" s="17"/>
      <c r="C15" s="17"/>
      <c r="D15" s="17"/>
      <c r="E15" s="17"/>
      <c r="F15" s="17"/>
      <c r="G15" s="17"/>
      <c r="H15" s="17"/>
      <c r="I15" s="17"/>
      <c r="J15" s="13">
        <v>1</v>
      </c>
      <c r="K15" s="13"/>
      <c r="L15" s="13"/>
      <c r="M15" s="13"/>
      <c r="N15" s="13" t="s">
        <v>13</v>
      </c>
      <c r="O15" s="13"/>
      <c r="P15" s="13"/>
      <c r="Q15" s="13"/>
      <c r="R15" s="25"/>
      <c r="S15" s="26"/>
      <c r="T15" s="26"/>
      <c r="U15" s="26"/>
      <c r="V15" s="26"/>
      <c r="W15" s="26"/>
      <c r="X15" s="27"/>
      <c r="Y15" s="22" t="s">
        <v>21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4"/>
    </row>
    <row r="16" spans="1:35" ht="39.950000000000003" customHeight="1" x14ac:dyDescent="0.4">
      <c r="A16" s="17" t="s">
        <v>22</v>
      </c>
      <c r="B16" s="17"/>
      <c r="C16" s="17"/>
      <c r="D16" s="17"/>
      <c r="E16" s="17"/>
      <c r="F16" s="17"/>
      <c r="G16" s="17"/>
      <c r="H16" s="17"/>
      <c r="I16" s="17"/>
      <c r="J16" s="13">
        <v>1</v>
      </c>
      <c r="K16" s="13"/>
      <c r="L16" s="13"/>
      <c r="M16" s="13"/>
      <c r="N16" s="13" t="s">
        <v>13</v>
      </c>
      <c r="O16" s="13"/>
      <c r="P16" s="13"/>
      <c r="Q16" s="13"/>
      <c r="R16" s="25"/>
      <c r="S16" s="26"/>
      <c r="T16" s="26"/>
      <c r="U16" s="26"/>
      <c r="V16" s="26"/>
      <c r="W16" s="26"/>
      <c r="X16" s="27"/>
      <c r="Y16" s="19"/>
      <c r="Z16" s="20"/>
      <c r="AA16" s="20"/>
      <c r="AB16" s="20"/>
      <c r="AC16" s="20"/>
      <c r="AD16" s="20"/>
      <c r="AE16" s="20"/>
      <c r="AF16" s="20"/>
      <c r="AG16" s="20"/>
      <c r="AH16" s="20"/>
      <c r="AI16" s="21"/>
    </row>
    <row r="17" spans="1:35" ht="39.950000000000003" customHeight="1" x14ac:dyDescent="0.4">
      <c r="A17" s="17" t="s">
        <v>23</v>
      </c>
      <c r="B17" s="17"/>
      <c r="C17" s="17"/>
      <c r="D17" s="17"/>
      <c r="E17" s="17"/>
      <c r="F17" s="17"/>
      <c r="G17" s="17"/>
      <c r="H17" s="17"/>
      <c r="I17" s="17"/>
      <c r="J17" s="13">
        <v>1</v>
      </c>
      <c r="K17" s="13"/>
      <c r="L17" s="13"/>
      <c r="M17" s="13"/>
      <c r="N17" s="13" t="s">
        <v>13</v>
      </c>
      <c r="O17" s="13"/>
      <c r="P17" s="13"/>
      <c r="Q17" s="13"/>
      <c r="R17" s="25"/>
      <c r="S17" s="26"/>
      <c r="T17" s="26"/>
      <c r="U17" s="26"/>
      <c r="V17" s="26"/>
      <c r="W17" s="26"/>
      <c r="X17" s="27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1"/>
    </row>
    <row r="18" spans="1:35" ht="39.950000000000003" customHeight="1" x14ac:dyDescent="0.4">
      <c r="A18" s="19"/>
      <c r="B18" s="20"/>
      <c r="C18" s="20"/>
      <c r="D18" s="20"/>
      <c r="E18" s="20"/>
      <c r="F18" s="20"/>
      <c r="G18" s="20"/>
      <c r="H18" s="20"/>
      <c r="I18" s="21"/>
      <c r="J18" s="28"/>
      <c r="K18" s="29"/>
      <c r="L18" s="29"/>
      <c r="M18" s="30"/>
      <c r="N18" s="13"/>
      <c r="O18" s="13"/>
      <c r="P18" s="13"/>
      <c r="Q18" s="13"/>
      <c r="R18" s="25"/>
      <c r="S18" s="26"/>
      <c r="T18" s="26"/>
      <c r="U18" s="26"/>
      <c r="V18" s="26"/>
      <c r="W18" s="26"/>
      <c r="X18" s="27"/>
      <c r="Y18" s="19"/>
      <c r="Z18" s="20"/>
      <c r="AA18" s="20"/>
      <c r="AB18" s="20"/>
      <c r="AC18" s="20"/>
      <c r="AD18" s="20"/>
      <c r="AE18" s="20"/>
      <c r="AF18" s="20"/>
      <c r="AG18" s="20"/>
      <c r="AH18" s="20"/>
      <c r="AI18" s="21"/>
    </row>
    <row r="19" spans="1:35" ht="39.950000000000003" customHeight="1" x14ac:dyDescent="0.4">
      <c r="A19" s="31"/>
      <c r="B19" s="31"/>
      <c r="C19" s="31"/>
      <c r="D19" s="31"/>
      <c r="E19" s="31"/>
      <c r="F19" s="31"/>
      <c r="G19" s="31"/>
      <c r="H19" s="31"/>
      <c r="I19" s="31"/>
      <c r="J19" s="32"/>
      <c r="K19" s="32"/>
      <c r="L19" s="32"/>
      <c r="M19" s="32"/>
      <c r="N19" s="32"/>
      <c r="O19" s="32"/>
      <c r="P19" s="32"/>
      <c r="Q19" s="32"/>
      <c r="R19" s="25"/>
      <c r="S19" s="26"/>
      <c r="T19" s="26"/>
      <c r="U19" s="26"/>
      <c r="V19" s="26"/>
      <c r="W19" s="26"/>
      <c r="X19" s="27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1"/>
    </row>
    <row r="20" spans="1:35" ht="20.100000000000001" customHeight="1" x14ac:dyDescent="0.4">
      <c r="A20" s="14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8"/>
      <c r="S20" s="18"/>
      <c r="T20" s="18"/>
      <c r="U20" s="18"/>
      <c r="V20" s="18"/>
      <c r="W20" s="18"/>
      <c r="X20" s="18"/>
      <c r="Y20" s="19"/>
      <c r="Z20" s="20"/>
      <c r="AA20" s="20"/>
      <c r="AB20" s="20"/>
      <c r="AC20" s="20"/>
      <c r="AD20" s="20"/>
      <c r="AE20" s="20"/>
      <c r="AF20" s="20"/>
      <c r="AG20" s="20"/>
      <c r="AH20" s="20"/>
      <c r="AI20" s="21"/>
    </row>
    <row r="21" spans="1:35" ht="20.100000000000001" customHeight="1" x14ac:dyDescent="0.4">
      <c r="A21" s="14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8"/>
      <c r="S21" s="18"/>
      <c r="T21" s="18"/>
      <c r="U21" s="18"/>
      <c r="V21" s="18"/>
      <c r="W21" s="18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1"/>
    </row>
    <row r="22" spans="1:35" ht="20.100000000000001" customHeight="1" x14ac:dyDescent="0.4">
      <c r="A22" s="14" t="s">
        <v>28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8"/>
      <c r="S22" s="18"/>
      <c r="T22" s="18"/>
      <c r="U22" s="18"/>
      <c r="V22" s="18"/>
      <c r="W22" s="18"/>
      <c r="X22" s="18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1"/>
    </row>
    <row r="23" spans="1:35" ht="20.100000000000001" customHeight="1" x14ac:dyDescent="0.4">
      <c r="A23" s="14" t="s">
        <v>29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34"/>
      <c r="S23" s="34"/>
      <c r="T23" s="34"/>
      <c r="U23" s="34"/>
      <c r="V23" s="34"/>
      <c r="W23" s="34"/>
      <c r="X23" s="34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1"/>
    </row>
    <row r="24" spans="1:35" ht="20.100000000000001" customHeight="1" thickBot="1" x14ac:dyDescent="0.45">
      <c r="A24" s="14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34"/>
      <c r="S24" s="34"/>
      <c r="T24" s="34"/>
      <c r="U24" s="34"/>
      <c r="V24" s="34"/>
      <c r="W24" s="34"/>
      <c r="X24" s="34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1"/>
    </row>
    <row r="25" spans="1:35" ht="20.100000000000001" customHeight="1" thickBot="1" x14ac:dyDescent="0.45">
      <c r="A25" s="35" t="s">
        <v>16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38"/>
      <c r="T25" s="38"/>
      <c r="U25" s="38"/>
      <c r="V25" s="38"/>
      <c r="W25" s="38"/>
      <c r="X25" s="39"/>
      <c r="Y25" s="40" t="s">
        <v>17</v>
      </c>
      <c r="Z25" s="40"/>
      <c r="AA25" s="40"/>
      <c r="AB25" s="40"/>
      <c r="AC25" s="40"/>
      <c r="AD25" s="40"/>
      <c r="AE25" s="40"/>
      <c r="AF25" s="40"/>
      <c r="AG25" s="40"/>
      <c r="AH25" s="40"/>
      <c r="AI25" s="41"/>
    </row>
    <row r="26" spans="1:35" ht="21" customHeight="1" x14ac:dyDescent="0.4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  <c r="S27" s="4"/>
      <c r="T27" s="4"/>
      <c r="U27" s="4"/>
      <c r="V27" s="4"/>
      <c r="W27" s="4"/>
      <c r="X27" s="4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</sheetData>
  <mergeCells count="82">
    <mergeCell ref="M5:Q5"/>
    <mergeCell ref="R5:AG5"/>
    <mergeCell ref="AH5:AI5"/>
    <mergeCell ref="A1:AI1"/>
    <mergeCell ref="M3:Q3"/>
    <mergeCell ref="R3:AI3"/>
    <mergeCell ref="M4:Q4"/>
    <mergeCell ref="R4:AI4"/>
    <mergeCell ref="A10:I10"/>
    <mergeCell ref="J10:M10"/>
    <mergeCell ref="N10:Q10"/>
    <mergeCell ref="R10:X10"/>
    <mergeCell ref="Y10:AI10"/>
    <mergeCell ref="A6:AI6"/>
    <mergeCell ref="A7:F7"/>
    <mergeCell ref="G7:AI7"/>
    <mergeCell ref="A8:F8"/>
    <mergeCell ref="G8:AI8"/>
    <mergeCell ref="A11:I11"/>
    <mergeCell ref="J11:M11"/>
    <mergeCell ref="N11:Q11"/>
    <mergeCell ref="R11:X11"/>
    <mergeCell ref="Y11:AI11"/>
    <mergeCell ref="A13:I13"/>
    <mergeCell ref="J13:M13"/>
    <mergeCell ref="N13:Q13"/>
    <mergeCell ref="R13:X13"/>
    <mergeCell ref="Y13:AI13"/>
    <mergeCell ref="A12:I12"/>
    <mergeCell ref="J12:M12"/>
    <mergeCell ref="N12:Q12"/>
    <mergeCell ref="R12:X12"/>
    <mergeCell ref="Y12:AI12"/>
    <mergeCell ref="A15:I15"/>
    <mergeCell ref="J15:M15"/>
    <mergeCell ref="N15:Q15"/>
    <mergeCell ref="R15:X15"/>
    <mergeCell ref="Y15:AI15"/>
    <mergeCell ref="A14:I14"/>
    <mergeCell ref="J14:M14"/>
    <mergeCell ref="N14:Q14"/>
    <mergeCell ref="R14:X14"/>
    <mergeCell ref="Y14:AI14"/>
    <mergeCell ref="A17:I17"/>
    <mergeCell ref="J17:M17"/>
    <mergeCell ref="N17:Q17"/>
    <mergeCell ref="R17:X17"/>
    <mergeCell ref="Y17:AI17"/>
    <mergeCell ref="A16:I16"/>
    <mergeCell ref="J16:M16"/>
    <mergeCell ref="N16:Q16"/>
    <mergeCell ref="R16:X16"/>
    <mergeCell ref="Y16:AI16"/>
    <mergeCell ref="A19:I19"/>
    <mergeCell ref="J19:M19"/>
    <mergeCell ref="N19:Q19"/>
    <mergeCell ref="R19:X19"/>
    <mergeCell ref="Y19:AI19"/>
    <mergeCell ref="A18:I18"/>
    <mergeCell ref="J18:M18"/>
    <mergeCell ref="N18:Q18"/>
    <mergeCell ref="R18:X18"/>
    <mergeCell ref="Y18:AI18"/>
    <mergeCell ref="A20:Q20"/>
    <mergeCell ref="R20:X20"/>
    <mergeCell ref="Y20:AI20"/>
    <mergeCell ref="A21:Q21"/>
    <mergeCell ref="R21:X21"/>
    <mergeCell ref="Y21:AI21"/>
    <mergeCell ref="A22:Q22"/>
    <mergeCell ref="R22:X22"/>
    <mergeCell ref="Y22:AI22"/>
    <mergeCell ref="A23:Q23"/>
    <mergeCell ref="R23:X23"/>
    <mergeCell ref="Y23:AI23"/>
    <mergeCell ref="A26:AI26"/>
    <mergeCell ref="A24:Q24"/>
    <mergeCell ref="R24:X24"/>
    <mergeCell ref="Y24:AI24"/>
    <mergeCell ref="A25:Q25"/>
    <mergeCell ref="R25:X25"/>
    <mergeCell ref="Y25:AI25"/>
  </mergeCells>
  <phoneticPr fontId="3"/>
  <pageMargins left="0.7" right="0.56000000000000005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56503E7F-A32C-4177-969A-B2E54A2F82D5}">
            <xm:f>NOT(ISERROR(SEARCH("",R12)))</xm:f>
            <xm:f>""</xm:f>
            <x14:dxf>
              <fill>
                <patternFill>
                  <bgColor theme="0"/>
                </patternFill>
              </fill>
            </x14:dxf>
          </x14:cfRule>
          <xm:sqref>R12:X14</xm:sqref>
        </x14:conditionalFormatting>
        <x14:conditionalFormatting xmlns:xm="http://schemas.microsoft.com/office/excel/2006/main">
          <x14:cfRule type="containsText" priority="6" operator="containsText" id="{79208D87-C309-48AD-A686-DB853DE0B2F8}">
            <xm:f>NOT(ISERROR(SEARCH("",R20)))</xm:f>
            <xm:f>""</xm:f>
            <x14:dxf>
              <fill>
                <patternFill>
                  <bgColor theme="0"/>
                </patternFill>
              </fill>
            </x14:dxf>
          </x14:cfRule>
          <xm:sqref>R20:X25</xm:sqref>
        </x14:conditionalFormatting>
        <x14:conditionalFormatting xmlns:xm="http://schemas.microsoft.com/office/excel/2006/main">
          <x14:cfRule type="containsText" priority="5" operator="containsText" id="{98BB78BD-1510-4B23-8DDB-6C0032DF245B}">
            <xm:f>NOT(ISERROR(SEARCH("",R11)))</xm:f>
            <xm:f>""</xm:f>
            <x14:dxf>
              <fill>
                <patternFill>
                  <bgColor theme="0"/>
                </patternFill>
              </fill>
            </x14:dxf>
          </x14:cfRule>
          <xm:sqref>R11:X11 R16:X18</xm:sqref>
        </x14:conditionalFormatting>
        <x14:conditionalFormatting xmlns:xm="http://schemas.microsoft.com/office/excel/2006/main">
          <x14:cfRule type="containsText" priority="4" operator="containsText" id="{ED07C250-8D49-41D1-B862-C4412F65EB2C}">
            <xm:f>NOT(ISERROR(SEARCH("",R15)))</xm:f>
            <xm:f>""</xm:f>
            <x14:dxf>
              <fill>
                <patternFill>
                  <bgColor theme="0"/>
                </patternFill>
              </fill>
            </x14:dxf>
          </x14:cfRule>
          <xm:sqref>R15:X15</xm:sqref>
        </x14:conditionalFormatting>
        <x14:conditionalFormatting xmlns:xm="http://schemas.microsoft.com/office/excel/2006/main">
          <x14:cfRule type="containsText" priority="2" operator="containsText" id="{671BB0E7-1CAB-4502-97C0-443009292414}">
            <xm:f>NOT(ISERROR(SEARCH("",R19)))</xm:f>
            <xm:f>""</xm:f>
            <x14:dxf>
              <fill>
                <patternFill>
                  <bgColor theme="0"/>
                </patternFill>
              </fill>
            </x14:dxf>
          </x14:cfRule>
          <xm:sqref>R19:X19</xm:sqref>
        </x14:conditionalFormatting>
        <x14:conditionalFormatting xmlns:xm="http://schemas.microsoft.com/office/excel/2006/main">
          <x14:cfRule type="containsText" priority="1" operator="containsText" id="{759383F1-3B7F-492D-8826-F95DE7493932}">
            <xm:f>NOT(ISERROR(SEARCH("",R19)))</xm:f>
            <xm:f>""</xm:f>
            <x14:dxf>
              <fill>
                <patternFill>
                  <bgColor theme="0"/>
                </patternFill>
              </fill>
            </x14:dxf>
          </x14:cfRule>
          <xm:sqref>R19:X19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25"/>
  <sheetViews>
    <sheetView workbookViewId="0">
      <selection activeCell="F17" sqref="F17"/>
    </sheetView>
  </sheetViews>
  <sheetFormatPr defaultRowHeight="18.75" x14ac:dyDescent="0.4"/>
  <cols>
    <col min="1" max="1" width="11" style="6" bestFit="1" customWidth="1"/>
    <col min="2" max="2" width="11.625" style="6" bestFit="1" customWidth="1"/>
    <col min="3" max="4" width="10.5" style="6" bestFit="1" customWidth="1"/>
    <col min="5" max="5" width="9" style="6"/>
    <col min="6" max="6" width="11.625" style="6" bestFit="1" customWidth="1"/>
    <col min="7" max="16384" width="9" style="6"/>
  </cols>
  <sheetData>
    <row r="3" spans="1:6" x14ac:dyDescent="0.4">
      <c r="B3" s="6" t="s">
        <v>30</v>
      </c>
      <c r="C3" s="6" t="s">
        <v>31</v>
      </c>
      <c r="D3" s="6" t="s">
        <v>32</v>
      </c>
    </row>
    <row r="4" spans="1:6" x14ac:dyDescent="0.4">
      <c r="A4" s="6" t="s">
        <v>33</v>
      </c>
      <c r="B4" s="6">
        <v>403932932</v>
      </c>
      <c r="C4" s="6">
        <f>C17+C23</f>
        <v>13205274</v>
      </c>
      <c r="D4" s="6">
        <f>D17+D23</f>
        <v>34231315</v>
      </c>
    </row>
    <row r="5" spans="1:6" x14ac:dyDescent="0.4">
      <c r="A5" s="6" t="s">
        <v>34</v>
      </c>
      <c r="B5" s="6">
        <v>38357349</v>
      </c>
      <c r="C5" s="6">
        <v>2620000</v>
      </c>
      <c r="D5" s="6">
        <v>2615000</v>
      </c>
      <c r="F5" s="6">
        <f>SUM(B5:D5)</f>
        <v>43592349</v>
      </c>
    </row>
    <row r="6" spans="1:6" x14ac:dyDescent="0.4">
      <c r="A6" s="6" t="s">
        <v>35</v>
      </c>
      <c r="B6" s="6">
        <v>139369000</v>
      </c>
      <c r="C6" s="6">
        <v>3304000</v>
      </c>
      <c r="D6" s="6">
        <v>4659000</v>
      </c>
      <c r="F6" s="6">
        <f t="shared" ref="F6:F7" si="0">SUM(B6:D6)</f>
        <v>147332000</v>
      </c>
    </row>
    <row r="7" spans="1:6" x14ac:dyDescent="0.4">
      <c r="A7" s="6" t="s">
        <v>36</v>
      </c>
      <c r="B7" s="6">
        <v>77490719</v>
      </c>
      <c r="C7" s="6">
        <v>3170667</v>
      </c>
      <c r="D7" s="6">
        <v>3180366</v>
      </c>
      <c r="F7" s="6">
        <f t="shared" si="0"/>
        <v>83841752</v>
      </c>
    </row>
    <row r="8" spans="1:6" x14ac:dyDescent="0.4">
      <c r="A8" s="6" t="s">
        <v>38</v>
      </c>
      <c r="C8" s="6">
        <v>61437</v>
      </c>
      <c r="D8" s="6">
        <f>D20+D21</f>
        <v>708236</v>
      </c>
    </row>
    <row r="9" spans="1:6" x14ac:dyDescent="0.4">
      <c r="A9" s="6" t="s">
        <v>39</v>
      </c>
      <c r="C9" s="6">
        <v>1028622</v>
      </c>
      <c r="D9" s="6">
        <f>D22</f>
        <v>1756083</v>
      </c>
    </row>
    <row r="11" spans="1:6" x14ac:dyDescent="0.4">
      <c r="B11" s="6">
        <f>SUM(B4:B10)</f>
        <v>659150000</v>
      </c>
      <c r="C11" s="6">
        <f>SUM(C4:C10)</f>
        <v>23390000</v>
      </c>
      <c r="D11" s="6">
        <f>SUM(D4:D10)</f>
        <v>47150000</v>
      </c>
    </row>
    <row r="17" spans="2:4" x14ac:dyDescent="0.4">
      <c r="B17" s="6" t="s">
        <v>37</v>
      </c>
      <c r="C17" s="6">
        <v>3585274</v>
      </c>
      <c r="D17" s="6">
        <v>6081315</v>
      </c>
    </row>
    <row r="18" spans="2:4" x14ac:dyDescent="0.4">
      <c r="B18" s="6" t="s">
        <v>34</v>
      </c>
      <c r="C18" s="6">
        <v>2620000</v>
      </c>
      <c r="D18" s="6">
        <v>2615000</v>
      </c>
    </row>
    <row r="19" spans="2:4" x14ac:dyDescent="0.4">
      <c r="B19" s="6" t="s">
        <v>35</v>
      </c>
      <c r="C19" s="6">
        <v>3304000</v>
      </c>
      <c r="D19" s="6">
        <v>4659000</v>
      </c>
    </row>
    <row r="20" spans="2:4" x14ac:dyDescent="0.4">
      <c r="B20" s="6" t="s">
        <v>38</v>
      </c>
      <c r="C20" s="6">
        <v>61437</v>
      </c>
      <c r="D20" s="6">
        <v>336656</v>
      </c>
    </row>
    <row r="21" spans="2:4" x14ac:dyDescent="0.4">
      <c r="D21" s="6">
        <v>371580</v>
      </c>
    </row>
    <row r="22" spans="2:4" x14ac:dyDescent="0.4">
      <c r="B22" s="6" t="s">
        <v>39</v>
      </c>
      <c r="C22" s="6">
        <v>1028622</v>
      </c>
      <c r="D22" s="6">
        <v>1756083</v>
      </c>
    </row>
    <row r="23" spans="2:4" x14ac:dyDescent="0.4">
      <c r="B23" s="6" t="s">
        <v>40</v>
      </c>
      <c r="C23" s="6">
        <v>9620000</v>
      </c>
      <c r="D23" s="6">
        <v>28150000</v>
      </c>
    </row>
    <row r="24" spans="2:4" x14ac:dyDescent="0.4">
      <c r="B24" s="6" t="s">
        <v>41</v>
      </c>
      <c r="C24" s="6">
        <v>3170667</v>
      </c>
      <c r="D24" s="6">
        <v>3180366</v>
      </c>
    </row>
    <row r="25" spans="2:4" x14ac:dyDescent="0.4">
      <c r="B25" s="6" t="s">
        <v>42</v>
      </c>
      <c r="C25" s="6">
        <f>SUM(C17:C24)</f>
        <v>23390000</v>
      </c>
      <c r="D25" s="6">
        <f>SUM(D17:D24)</f>
        <v>47150000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金抜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修</dc:creator>
  <cp:lastModifiedBy>吉越 良智</cp:lastModifiedBy>
  <cp:lastPrinted>2021-08-31T05:10:53Z</cp:lastPrinted>
  <dcterms:created xsi:type="dcterms:W3CDTF">2021-07-16T02:30:29Z</dcterms:created>
  <dcterms:modified xsi:type="dcterms:W3CDTF">2022-10-11T08:35:32Z</dcterms:modified>
</cp:coreProperties>
</file>