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amie-lg-file01.namie.lg.local\fileserver\150 産業振興課\●●商工労働係●●\16東日本大震災に係る事業再開及び帰還支援事業\003夜間交通手段確保支援事業\夜間交通 要綱\"/>
    </mc:Choice>
  </mc:AlternateContent>
  <xr:revisionPtr revIDLastSave="0" documentId="13_ncr:1_{5C88A54F-1EC5-4080-8126-A3714E5EA15A}" xr6:coauthVersionLast="47" xr6:coauthVersionMax="47" xr10:uidLastSave="{00000000-0000-0000-0000-000000000000}"/>
  <bookViews>
    <workbookView xWindow="-108" yWindow="-108" windowWidth="23256" windowHeight="12456" xr2:uid="{13675709-1D84-45AF-BAC9-23A5692B9C28}"/>
  </bookViews>
  <sheets>
    <sheet name="交付申請(様式第1号)"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2" i="1" l="1"/>
  <c r="F42" i="1"/>
  <c r="H41" i="1"/>
  <c r="H39" i="1"/>
  <c r="F39" i="1"/>
  <c r="F43" i="1" s="1"/>
  <c r="F45" i="1" s="1"/>
  <c r="C39" i="1"/>
  <c r="H38" i="1"/>
  <c r="H37" i="1"/>
  <c r="F37" i="1"/>
  <c r="H35" i="1"/>
  <c r="H46" i="1" s="1"/>
  <c r="F35" i="1"/>
  <c r="F33" i="1"/>
  <c r="G27" i="1"/>
</calcChain>
</file>

<file path=xl/sharedStrings.xml><?xml version="1.0" encoding="utf-8"?>
<sst xmlns="http://schemas.openxmlformats.org/spreadsheetml/2006/main" count="116" uniqueCount="100">
  <si>
    <t>　　様式第1号(第5条関係)</t>
    <phoneticPr fontId="5"/>
  </si>
  <si>
    <t>浪江町長　</t>
    <phoneticPr fontId="5"/>
  </si>
  <si>
    <r>
      <rPr>
        <sz val="12"/>
        <color theme="1"/>
        <rFont val="BIZ UDP明朝 Medium"/>
        <family val="1"/>
        <charset val="128"/>
      </rPr>
      <t>浪江町夜間交通手段確保支援事業補助金</t>
    </r>
    <r>
      <rPr>
        <sz val="16"/>
        <color theme="1"/>
        <rFont val="BIZ UDP明朝 Medium"/>
        <family val="1"/>
        <charset val="128"/>
      </rPr>
      <t xml:space="preserve">
</t>
    </r>
    <r>
      <rPr>
        <b/>
        <sz val="18"/>
        <color theme="1"/>
        <rFont val="BIZ UDP明朝 Medium"/>
        <family val="1"/>
        <charset val="128"/>
      </rPr>
      <t>交付申請書</t>
    </r>
    <phoneticPr fontId="5"/>
  </si>
  <si>
    <t>申請日</t>
    <rPh sb="0" eb="3">
      <t>シンセイビ</t>
    </rPh>
    <phoneticPr fontId="3"/>
  </si>
  <si>
    <t>年　　　月　　　日</t>
    <rPh sb="0" eb="1">
      <t>ネン</t>
    </rPh>
    <rPh sb="4" eb="5">
      <t>ツキ</t>
    </rPh>
    <rPh sb="8" eb="9">
      <t>ヒ</t>
    </rPh>
    <phoneticPr fontId="8"/>
  </si>
  <si>
    <r>
      <t xml:space="preserve">申請者
</t>
    </r>
    <r>
      <rPr>
        <sz val="8"/>
        <color theme="1"/>
        <rFont val="BIZ UDP明朝 Medium"/>
        <family val="1"/>
        <charset val="128"/>
      </rPr>
      <t>(法人の場合は本社住所、
個人の場合は代表者住所)</t>
    </r>
    <rPh sb="0" eb="3">
      <t>シンセイシャ</t>
    </rPh>
    <phoneticPr fontId="3"/>
  </si>
  <si>
    <t>住所</t>
    <rPh sb="0" eb="2">
      <t>ジュウショ</t>
    </rPh>
    <phoneticPr fontId="3"/>
  </si>
  <si>
    <t>区分</t>
    <rPh sb="0" eb="2">
      <t>クブン</t>
    </rPh>
    <phoneticPr fontId="5"/>
  </si>
  <si>
    <t>新規　　　・　　　継続</t>
    <rPh sb="0" eb="2">
      <t>シンキ</t>
    </rPh>
    <rPh sb="9" eb="11">
      <t>ケイゾク</t>
    </rPh>
    <phoneticPr fontId="3"/>
  </si>
  <si>
    <t>事業者名</t>
    <rPh sb="0" eb="4">
      <t>ジギョウシャメイ</t>
    </rPh>
    <phoneticPr fontId="3"/>
  </si>
  <si>
    <t>代表者役職</t>
    <rPh sb="0" eb="5">
      <t>ダイヒョウシャヤクショク</t>
    </rPh>
    <phoneticPr fontId="3"/>
  </si>
  <si>
    <t>代表者氏名</t>
    <rPh sb="0" eb="5">
      <t>ダイヒョウシャシメイ</t>
    </rPh>
    <phoneticPr fontId="3"/>
  </si>
  <si>
    <t>㊞</t>
    <phoneticPr fontId="3"/>
  </si>
  <si>
    <t>事業所所在地</t>
    <rPh sb="0" eb="3">
      <t>ジギョウショ</t>
    </rPh>
    <rPh sb="3" eb="6">
      <t>ショザイチ</t>
    </rPh>
    <phoneticPr fontId="3"/>
  </si>
  <si>
    <t>連絡先</t>
    <rPh sb="0" eb="3">
      <t>レンラクサキ</t>
    </rPh>
    <phoneticPr fontId="3"/>
  </si>
  <si>
    <t>氏名</t>
    <rPh sb="0" eb="2">
      <t>シメイ</t>
    </rPh>
    <phoneticPr fontId="5"/>
  </si>
  <si>
    <t>電話番号</t>
    <rPh sb="0" eb="4">
      <t>デンワバンゴウ</t>
    </rPh>
    <phoneticPr fontId="5"/>
  </si>
  <si>
    <t>メールアドレス</t>
    <phoneticPr fontId="5"/>
  </si>
  <si>
    <t>事業開始日</t>
    <rPh sb="0" eb="2">
      <t>ジギョウ</t>
    </rPh>
    <rPh sb="2" eb="5">
      <t>カイシビ</t>
    </rPh>
    <phoneticPr fontId="3"/>
  </si>
  <si>
    <t>平成23年3月11日以前　　　・　　　　　　　　　年　　　　月　　　日</t>
    <rPh sb="0" eb="2">
      <t>ヘイセイ</t>
    </rPh>
    <rPh sb="4" eb="5">
      <t>ネン</t>
    </rPh>
    <rPh sb="6" eb="10">
      <t>ガツ11ヒ</t>
    </rPh>
    <rPh sb="10" eb="12">
      <t>イゼン</t>
    </rPh>
    <rPh sb="25" eb="26">
      <t>ネン</t>
    </rPh>
    <rPh sb="30" eb="31">
      <t>ツキ</t>
    </rPh>
    <rPh sb="34" eb="35">
      <t>ヒ</t>
    </rPh>
    <phoneticPr fontId="3"/>
  </si>
  <si>
    <t>補助対象事業期間</t>
    <rPh sb="0" eb="2">
      <t>ホジョ</t>
    </rPh>
    <rPh sb="2" eb="4">
      <t>タイショウ</t>
    </rPh>
    <rPh sb="4" eb="6">
      <t>ジギョウ</t>
    </rPh>
    <rPh sb="6" eb="8">
      <t>キカン</t>
    </rPh>
    <phoneticPr fontId="3"/>
  </si>
  <si>
    <t>～</t>
    <phoneticPr fontId="3"/>
  </si>
  <si>
    <t>事業実施場所</t>
    <rPh sb="0" eb="6">
      <t>ジギョウジッシバショ</t>
    </rPh>
    <phoneticPr fontId="3"/>
  </si>
  <si>
    <t>浪江町内</t>
    <rPh sb="0" eb="4">
      <t>ナミエチョウナイ</t>
    </rPh>
    <phoneticPr fontId="3"/>
  </si>
  <si>
    <t>事業の内容</t>
    <rPh sb="0" eb="2">
      <t>ジギョウ</t>
    </rPh>
    <rPh sb="3" eb="5">
      <t>ナイヨウ</t>
    </rPh>
    <phoneticPr fontId="3"/>
  </si>
  <si>
    <t>従業員数</t>
    <rPh sb="0" eb="4">
      <t>ジュウギョウインスウ</t>
    </rPh>
    <phoneticPr fontId="3"/>
  </si>
  <si>
    <t>今年度中の追加雇用見込人数</t>
    <rPh sb="0" eb="4">
      <t>コンネンドチュウ</t>
    </rPh>
    <rPh sb="5" eb="7">
      <t>ツイカ</t>
    </rPh>
    <rPh sb="7" eb="11">
      <t>コヨウミコミ</t>
    </rPh>
    <rPh sb="11" eb="13">
      <t>ニンズウ</t>
    </rPh>
    <phoneticPr fontId="3"/>
  </si>
  <si>
    <t>許認可機関名</t>
    <rPh sb="0" eb="3">
      <t>キョニンカ</t>
    </rPh>
    <rPh sb="3" eb="6">
      <t>キカンメイ</t>
    </rPh>
    <phoneticPr fontId="3"/>
  </si>
  <si>
    <t>許認可日</t>
    <rPh sb="0" eb="4">
      <t>キョニンカビ</t>
    </rPh>
    <phoneticPr fontId="3"/>
  </si>
  <si>
    <t>年　　　月　　　日</t>
  </si>
  <si>
    <t>町内営業日・営業時間</t>
    <rPh sb="0" eb="2">
      <t>チョウナイ</t>
    </rPh>
    <rPh sb="2" eb="4">
      <t>エイギョウ</t>
    </rPh>
    <rPh sb="4" eb="5">
      <t>ビ</t>
    </rPh>
    <rPh sb="6" eb="10">
      <t>エイギョウジカン</t>
    </rPh>
    <phoneticPr fontId="3"/>
  </si>
  <si>
    <t>対象事業のために
保有する車両</t>
    <rPh sb="0" eb="4">
      <t>タイショウジギョウ</t>
    </rPh>
    <rPh sb="9" eb="11">
      <t>ホユウ</t>
    </rPh>
    <rPh sb="13" eb="15">
      <t>シャリョウ</t>
    </rPh>
    <phoneticPr fontId="3"/>
  </si>
  <si>
    <t>車両ナンバー</t>
    <rPh sb="0" eb="2">
      <t>シャリョウ</t>
    </rPh>
    <phoneticPr fontId="3"/>
  </si>
  <si>
    <t>メーカー・車種</t>
    <rPh sb="5" eb="7">
      <t>シャシュ</t>
    </rPh>
    <phoneticPr fontId="3"/>
  </si>
  <si>
    <t>初年度登録年月</t>
    <rPh sb="0" eb="3">
      <t>ショネンド</t>
    </rPh>
    <rPh sb="3" eb="5">
      <t>トウロク</t>
    </rPh>
    <rPh sb="5" eb="7">
      <t>ネンゲツ</t>
    </rPh>
    <phoneticPr fontId="3"/>
  </si>
  <si>
    <t>色</t>
    <rPh sb="0" eb="1">
      <t>イロ</t>
    </rPh>
    <phoneticPr fontId="5"/>
  </si>
  <si>
    <t>燃料</t>
    <rPh sb="0" eb="2">
      <t>ネンリョウ</t>
    </rPh>
    <phoneticPr fontId="3"/>
  </si>
  <si>
    <t>年　　月</t>
    <rPh sb="0" eb="1">
      <t>ネン</t>
    </rPh>
    <rPh sb="3" eb="4">
      <t>ツキ</t>
    </rPh>
    <phoneticPr fontId="3"/>
  </si>
  <si>
    <t>ガソリン・軽油・電気・水素</t>
    <rPh sb="5" eb="7">
      <t>ケイユ</t>
    </rPh>
    <rPh sb="8" eb="10">
      <t>デンキ</t>
    </rPh>
    <rPh sb="11" eb="13">
      <t>スイソ</t>
    </rPh>
    <phoneticPr fontId="3"/>
  </si>
  <si>
    <t>浪江町税の滞納</t>
    <rPh sb="0" eb="4">
      <t>ナミエチョウゼイ</t>
    </rPh>
    <rPh sb="5" eb="7">
      <t>タイノウ</t>
    </rPh>
    <phoneticPr fontId="3"/>
  </si>
  <si>
    <t>浪江町税に限る</t>
    <rPh sb="0" eb="4">
      <t>ナミエチョウゼイ</t>
    </rPh>
    <rPh sb="5" eb="6">
      <t>カギ</t>
    </rPh>
    <phoneticPr fontId="8"/>
  </si>
  <si>
    <t>浪江町暴力団排除条例</t>
    <rPh sb="0" eb="10">
      <t>ナミエマチボウリョクダンハイジョジョウレイ</t>
    </rPh>
    <phoneticPr fontId="3"/>
  </si>
  <si>
    <t>　該当しない　・　該当　（</t>
  </si>
  <si>
    <t>収支予算</t>
    <rPh sb="0" eb="4">
      <t>シュウシヨサン</t>
    </rPh>
    <phoneticPr fontId="3"/>
  </si>
  <si>
    <t>収入の部</t>
    <rPh sb="0" eb="2">
      <t>シュウニュウ</t>
    </rPh>
    <rPh sb="3" eb="4">
      <t>ブ</t>
    </rPh>
    <phoneticPr fontId="3"/>
  </si>
  <si>
    <t>積算根拠</t>
    <rPh sb="0" eb="4">
      <t>セキサンコンキョ</t>
    </rPh>
    <phoneticPr fontId="3"/>
  </si>
  <si>
    <t>予算額</t>
    <rPh sb="0" eb="3">
      <t>ヨサンガク</t>
    </rPh>
    <phoneticPr fontId="3"/>
  </si>
  <si>
    <t>営業収入</t>
    <rPh sb="0" eb="4">
      <t>エイギョウシュウニュウ</t>
    </rPh>
    <phoneticPr fontId="3"/>
  </si>
  <si>
    <t>補助金</t>
    <rPh sb="0" eb="3">
      <t>ホジョキン</t>
    </rPh>
    <phoneticPr fontId="3"/>
  </si>
  <si>
    <t>浪江町夜間交通手段確保支援事業補助金</t>
    <rPh sb="0" eb="3">
      <t>ナミエマチ</t>
    </rPh>
    <rPh sb="3" eb="9">
      <t>ヤカンコウツウシュダン</t>
    </rPh>
    <rPh sb="9" eb="15">
      <t>カクホシエンジギョウ</t>
    </rPh>
    <rPh sb="15" eb="18">
      <t>ホジョキン</t>
    </rPh>
    <phoneticPr fontId="3"/>
  </si>
  <si>
    <t>その他の収入</t>
    <rPh sb="2" eb="3">
      <t>タ</t>
    </rPh>
    <rPh sb="4" eb="6">
      <t>シュウニュウ</t>
    </rPh>
    <phoneticPr fontId="3"/>
  </si>
  <si>
    <t>自己資金</t>
    <rPh sb="0" eb="4">
      <t>ジコシキン</t>
    </rPh>
    <phoneticPr fontId="3"/>
  </si>
  <si>
    <t>収入計</t>
    <rPh sb="0" eb="2">
      <t>シュウニュウ</t>
    </rPh>
    <rPh sb="2" eb="3">
      <t>ケイ</t>
    </rPh>
    <phoneticPr fontId="3"/>
  </si>
  <si>
    <t>支出の部</t>
    <rPh sb="0" eb="2">
      <t>シシュツ</t>
    </rPh>
    <rPh sb="3" eb="4">
      <t>ブ</t>
    </rPh>
    <phoneticPr fontId="3"/>
  </si>
  <si>
    <t>補助金額</t>
    <rPh sb="0" eb="4">
      <t>ホジョキンガク</t>
    </rPh>
    <phoneticPr fontId="3"/>
  </si>
  <si>
    <t>賃借料</t>
    <rPh sb="0" eb="3">
      <t>チンシャクリョウ</t>
    </rPh>
    <phoneticPr fontId="3"/>
  </si>
  <si>
    <t>＜土地＞
住所：
使用目的：　　　　　　　　</t>
    <rPh sb="1" eb="3">
      <t>トチ</t>
    </rPh>
    <rPh sb="5" eb="7">
      <t>ジュウショ</t>
    </rPh>
    <rPh sb="9" eb="13">
      <t>シヨウモクテキ</t>
    </rPh>
    <phoneticPr fontId="3"/>
  </si>
  <si>
    <t>10分の10
1月につき5万円</t>
    <rPh sb="2" eb="3">
      <t>ブン</t>
    </rPh>
    <rPh sb="8" eb="9">
      <t>ツキ</t>
    </rPh>
    <rPh sb="13" eb="15">
      <t>マンエン</t>
    </rPh>
    <phoneticPr fontId="3"/>
  </si>
  <si>
    <t>&lt;建物&gt;
住所:
使用目的:</t>
    <phoneticPr fontId="5"/>
  </si>
  <si>
    <t>資格取得経費</t>
    <rPh sb="0" eb="4">
      <t>シカクシュトク</t>
    </rPh>
    <rPh sb="4" eb="6">
      <t>ケイヒ</t>
    </rPh>
    <phoneticPr fontId="3"/>
  </si>
  <si>
    <t>資格取得見込者数</t>
    <rPh sb="0" eb="4">
      <t>シカクシュトク</t>
    </rPh>
    <rPh sb="4" eb="6">
      <t>ミコミ</t>
    </rPh>
    <rPh sb="6" eb="8">
      <t>シャスウ</t>
    </rPh>
    <phoneticPr fontId="3"/>
  </si>
  <si>
    <t>2分の1
1名につき15万円</t>
    <rPh sb="1" eb="2">
      <t>ブン</t>
    </rPh>
    <rPh sb="6" eb="7">
      <t>メイ</t>
    </rPh>
    <rPh sb="12" eb="13">
      <t>マン</t>
    </rPh>
    <rPh sb="13" eb="14">
      <t>エン</t>
    </rPh>
    <phoneticPr fontId="3"/>
  </si>
  <si>
    <t>燃料費</t>
    <rPh sb="0" eb="3">
      <t>ネンリョウヒ</t>
    </rPh>
    <phoneticPr fontId="3"/>
  </si>
  <si>
    <t>事業用車両</t>
    <rPh sb="0" eb="3">
      <t>ジギョウヨウ</t>
    </rPh>
    <rPh sb="3" eb="5">
      <t>シャリョウ</t>
    </rPh>
    <phoneticPr fontId="3"/>
  </si>
  <si>
    <t>10分の10</t>
    <rPh sb="2" eb="3">
      <t>ブン</t>
    </rPh>
    <phoneticPr fontId="3"/>
  </si>
  <si>
    <t>任意保険料</t>
    <rPh sb="0" eb="5">
      <t>ニンイホケンリョウ</t>
    </rPh>
    <phoneticPr fontId="3"/>
  </si>
  <si>
    <t>10分の10
1台につき月1万円</t>
    <rPh sb="2" eb="3">
      <t>ブン</t>
    </rPh>
    <rPh sb="8" eb="9">
      <t>ダイ</t>
    </rPh>
    <rPh sb="12" eb="13">
      <t>ツキ</t>
    </rPh>
    <rPh sb="14" eb="16">
      <t>マンエン</t>
    </rPh>
    <phoneticPr fontId="3"/>
  </si>
  <si>
    <t>※補償内容は保険証書のとおり</t>
    <phoneticPr fontId="5"/>
  </si>
  <si>
    <t>広報費</t>
    <rPh sb="0" eb="3">
      <t>コウホウヒ</t>
    </rPh>
    <phoneticPr fontId="3"/>
  </si>
  <si>
    <t>作成予定数　　看板　　　基
　　　　　　　チラシ　　　部</t>
    <rPh sb="0" eb="5">
      <t>サクセイヨテイスウ</t>
    </rPh>
    <rPh sb="7" eb="9">
      <t>カンバン</t>
    </rPh>
    <rPh sb="12" eb="13">
      <t>キ</t>
    </rPh>
    <rPh sb="27" eb="28">
      <t>ブ</t>
    </rPh>
    <phoneticPr fontId="3"/>
  </si>
  <si>
    <r>
      <rPr>
        <sz val="6"/>
        <color theme="1"/>
        <rFont val="BIZ UDP明朝 Medium"/>
        <family val="1"/>
        <charset val="128"/>
      </rPr>
      <t>※新規創業時のみ</t>
    </r>
    <r>
      <rPr>
        <sz val="12"/>
        <color theme="1"/>
        <rFont val="BIZ UDP明朝 Medium"/>
        <family val="1"/>
        <charset val="128"/>
      </rPr>
      <t xml:space="preserve">
車両購入費</t>
    </r>
    <rPh sb="1" eb="5">
      <t>シンキソウギョウ</t>
    </rPh>
    <rPh sb="5" eb="6">
      <t>ジ</t>
    </rPh>
    <rPh sb="9" eb="14">
      <t>シャリョウコウニュウヒ</t>
    </rPh>
    <phoneticPr fontId="3"/>
  </si>
  <si>
    <t>購入予定台数</t>
    <rPh sb="0" eb="6">
      <t>コウニュウヨテイダイスウ</t>
    </rPh>
    <phoneticPr fontId="3"/>
  </si>
  <si>
    <t>10分の10
1台につき50万円</t>
    <rPh sb="2" eb="3">
      <t>ブン</t>
    </rPh>
    <rPh sb="8" eb="9">
      <t>ダイ</t>
    </rPh>
    <rPh sb="14" eb="16">
      <t>マンエン</t>
    </rPh>
    <phoneticPr fontId="3"/>
  </si>
  <si>
    <t>対象経費計</t>
    <rPh sb="0" eb="4">
      <t>タイショウケイヒ</t>
    </rPh>
    <rPh sb="4" eb="5">
      <t>ケイ</t>
    </rPh>
    <phoneticPr fontId="3"/>
  </si>
  <si>
    <t>対象外経費</t>
    <rPh sb="0" eb="5">
      <t>タイショウガイケイヒ</t>
    </rPh>
    <phoneticPr fontId="3"/>
  </si>
  <si>
    <t>人件費、車両維持管理費、税金、消耗品費、他</t>
    <rPh sb="0" eb="3">
      <t>ジンケンヒ</t>
    </rPh>
    <rPh sb="4" eb="11">
      <t>シャリョウイジカンリヒ</t>
    </rPh>
    <rPh sb="12" eb="14">
      <t>ゼイキン</t>
    </rPh>
    <rPh sb="15" eb="19">
      <t>ショウモウヒンヒ</t>
    </rPh>
    <rPh sb="20" eb="21">
      <t>ホカ</t>
    </rPh>
    <phoneticPr fontId="3"/>
  </si>
  <si>
    <t>支出計</t>
    <rPh sb="0" eb="2">
      <t>シシュツ</t>
    </rPh>
    <rPh sb="2" eb="3">
      <t>ケイ</t>
    </rPh>
    <phoneticPr fontId="3"/>
  </si>
  <si>
    <t>補助金申請額</t>
    <rPh sb="0" eb="3">
      <t>ホジョキン</t>
    </rPh>
    <rPh sb="3" eb="6">
      <t>シンセイガク</t>
    </rPh>
    <phoneticPr fontId="3"/>
  </si>
  <si>
    <t>上限200万円
千円未満切捨て</t>
    <rPh sb="0" eb="2">
      <t>ジョウゲン</t>
    </rPh>
    <rPh sb="5" eb="7">
      <t>マンエン</t>
    </rPh>
    <rPh sb="8" eb="12">
      <t>センエンミマン</t>
    </rPh>
    <rPh sb="12" eb="14">
      <t>キリス</t>
    </rPh>
    <phoneticPr fontId="3"/>
  </si>
  <si>
    <t>***以下、浪江町担当者記載欄***</t>
    <rPh sb="3" eb="5">
      <t>イカ</t>
    </rPh>
    <rPh sb="6" eb="12">
      <t>ナミエマチタントウシャ</t>
    </rPh>
    <rPh sb="12" eb="15">
      <t>キサイラン</t>
    </rPh>
    <phoneticPr fontId="3"/>
  </si>
  <si>
    <t>審査</t>
    <rPh sb="0" eb="2">
      <t>シンサ</t>
    </rPh>
    <phoneticPr fontId="3"/>
  </si>
  <si>
    <t>債権者コード</t>
    <rPh sb="0" eb="3">
      <t>サイケンシャ</t>
    </rPh>
    <phoneticPr fontId="3"/>
  </si>
  <si>
    <t>区分</t>
    <rPh sb="0" eb="2">
      <t>クブン</t>
    </rPh>
    <phoneticPr fontId="3"/>
  </si>
  <si>
    <t>積算根拠の調査</t>
    <rPh sb="0" eb="4">
      <t>セキサンコンキョ</t>
    </rPh>
    <rPh sb="5" eb="7">
      <t>チョウサ</t>
    </rPh>
    <phoneticPr fontId="3"/>
  </si>
  <si>
    <t>添付書類の確認</t>
    <rPh sb="0" eb="4">
      <t>テンプショルイ</t>
    </rPh>
    <rPh sb="5" eb="7">
      <t>カクニン</t>
    </rPh>
    <phoneticPr fontId="3"/>
  </si>
  <si>
    <t>土地：
建物：</t>
    <rPh sb="0" eb="2">
      <t>トチ</t>
    </rPh>
    <rPh sb="4" eb="6">
      <t>タテモノ</t>
    </rPh>
    <phoneticPr fontId="3"/>
  </si>
  <si>
    <t>契約書の写し</t>
    <rPh sb="0" eb="6">
      <t>ケイヤクショ</t>
    </rPh>
    <phoneticPr fontId="3"/>
  </si>
  <si>
    <t>資格取得見込者数　　　名×　　　　　　　　円</t>
    <rPh sb="0" eb="4">
      <t>シカクシュトク</t>
    </rPh>
    <rPh sb="4" eb="6">
      <t>ミコミ</t>
    </rPh>
    <rPh sb="6" eb="8">
      <t>シャスウ</t>
    </rPh>
    <rPh sb="11" eb="12">
      <t>メイ</t>
    </rPh>
    <rPh sb="21" eb="22">
      <t>エン</t>
    </rPh>
    <phoneticPr fontId="3"/>
  </si>
  <si>
    <t>実績報告時に要提出</t>
    <rPh sb="0" eb="5">
      <t>ジッセキホウコクジ</t>
    </rPh>
    <rPh sb="6" eb="9">
      <t>ヨウテイシュツ</t>
    </rPh>
    <phoneticPr fontId="3"/>
  </si>
  <si>
    <t>事業用車両　　　台</t>
    <rPh sb="0" eb="3">
      <t>ジギョウヨウ</t>
    </rPh>
    <rPh sb="3" eb="5">
      <t>シャリョウ</t>
    </rPh>
    <rPh sb="8" eb="9">
      <t>ダイ</t>
    </rPh>
    <phoneticPr fontId="3"/>
  </si>
  <si>
    <t>事業用車両　　　台
任意保険料月額
対象月数</t>
    <rPh sb="0" eb="3">
      <t>ジギョウヨウ</t>
    </rPh>
    <rPh sb="3" eb="5">
      <t>シャリョウ</t>
    </rPh>
    <rPh sb="8" eb="9">
      <t>ダイ</t>
    </rPh>
    <rPh sb="10" eb="15">
      <t>ニンイホケンリョウ</t>
    </rPh>
    <rPh sb="15" eb="17">
      <t>ゲツガク</t>
    </rPh>
    <rPh sb="18" eb="22">
      <t>タイショウツキスウ</t>
    </rPh>
    <phoneticPr fontId="3"/>
  </si>
  <si>
    <t>任意保険証書の写し　補償内容のわかる資料　被保険車両リスト</t>
    <rPh sb="0" eb="6">
      <t>ニンイホケンショウショ</t>
    </rPh>
    <rPh sb="7" eb="8">
      <t>ウツ</t>
    </rPh>
    <rPh sb="10" eb="14">
      <t>ホショウナイヨウ</t>
    </rPh>
    <rPh sb="18" eb="20">
      <t>シリョウ</t>
    </rPh>
    <rPh sb="21" eb="24">
      <t>ヒホケン</t>
    </rPh>
    <rPh sb="24" eb="26">
      <t>シャリョウ</t>
    </rPh>
    <phoneticPr fontId="3"/>
  </si>
  <si>
    <t>作成予定数
看板　　　基
チラシ　　　部</t>
    <rPh sb="0" eb="5">
      <t>サクセイヨテイスウ</t>
    </rPh>
    <rPh sb="6" eb="8">
      <t>カンバン</t>
    </rPh>
    <rPh sb="11" eb="12">
      <t>キ</t>
    </rPh>
    <rPh sb="19" eb="20">
      <t>ブ</t>
    </rPh>
    <phoneticPr fontId="3"/>
  </si>
  <si>
    <r>
      <rPr>
        <sz val="6"/>
        <color theme="1"/>
        <rFont val="BIZ UDゴシック"/>
        <family val="3"/>
        <charset val="128"/>
      </rPr>
      <t>※新規創業時のみ</t>
    </r>
    <r>
      <rPr>
        <sz val="12"/>
        <color theme="1"/>
        <rFont val="BIZ UDゴシック"/>
        <family val="3"/>
        <charset val="128"/>
      </rPr>
      <t xml:space="preserve">
車両購入費</t>
    </r>
    <rPh sb="1" eb="5">
      <t>シンキソウギョウ</t>
    </rPh>
    <rPh sb="5" eb="6">
      <t>ジ</t>
    </rPh>
    <rPh sb="9" eb="14">
      <t>シャリョウコウニュウヒ</t>
    </rPh>
    <phoneticPr fontId="3"/>
  </si>
  <si>
    <t>購入予定台数　　　台</t>
    <rPh sb="0" eb="6">
      <t>コウニュウヨテイダイスウ</t>
    </rPh>
    <rPh sb="9" eb="10">
      <t>ダイ</t>
    </rPh>
    <phoneticPr fontId="3"/>
  </si>
  <si>
    <t>交付決定額</t>
    <rPh sb="0" eb="5">
      <t>コウフケッテイガク</t>
    </rPh>
    <phoneticPr fontId="5"/>
  </si>
  <si>
    <t>000円</t>
    <rPh sb="3" eb="4">
      <t>エン</t>
    </rPh>
    <phoneticPr fontId="5"/>
  </si>
  <si>
    <t>備考</t>
    <rPh sb="0" eb="2">
      <t>ビコウ</t>
    </rPh>
    <phoneticPr fontId="3"/>
  </si>
  <si>
    <t>補助率上限額</t>
    <rPh sb="0" eb="3">
      <t>ホジョリツ</t>
    </rPh>
    <rPh sb="3" eb="6">
      <t>ジョウゲンガク</t>
    </rPh>
    <phoneticPr fontId="3"/>
  </si>
  <si>
    <t>滞納なし　・　町税の課税なし　・　滞納あり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</si>
</sst>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ggge&quot;年&quot;m&quot;月&quot;d&quot;日&quot;"/>
    <numFmt numFmtId="177" formatCode="&quot;〒&quot;#"/>
    <numFmt numFmtId="178" formatCode="ggge&quot;年&quot;m&quot;月1日&quot;"/>
    <numFmt numFmtId="179" formatCode="#&quot;人&quot;"/>
    <numFmt numFmtId="180" formatCode="[$-411]ggge&quot;年&quot;m&quot;月&quot;d&quot;日&quot;;@"/>
    <numFmt numFmtId="181" formatCode="[$]ggge&quot;年&quot;m&quot;月&quot;" x16r2:formatCode16="[$-ja-JP-x-gannen]ggge&quot;年&quot;m&quot;月&quot;"/>
    <numFmt numFmtId="182" formatCode="#"/>
    <numFmt numFmtId="183" formatCode="#,###"/>
    <numFmt numFmtId="184" formatCode="&quot;月額　&quot;#,###&quot;円&quot;"/>
    <numFmt numFmtId="185" formatCode="\×\ \ #&quot;か&quot;&quot;月&quot;&quot;分&quot;"/>
    <numFmt numFmtId="186" formatCode="#&quot;名&quot;\ \×"/>
    <numFmt numFmtId="187" formatCode="#,###&quot;円&quot;"/>
    <numFmt numFmtId="188" formatCode="#&quot;台&quot;"/>
    <numFmt numFmtId="189" formatCode="#&quot;台　×&quot;"/>
    <numFmt numFmtId="190" formatCode="#,000"/>
  </numFmts>
  <fonts count="23" x14ac:knownFonts="1">
    <font>
      <sz val="11"/>
      <color theme="1"/>
      <name val="BIZ UDPゴシック"/>
      <family val="2"/>
      <charset val="128"/>
    </font>
    <font>
      <sz val="11"/>
      <color theme="1"/>
      <name val="BIZ UDPゴシック"/>
      <family val="2"/>
      <charset val="128"/>
    </font>
    <font>
      <sz val="11"/>
      <color theme="1"/>
      <name val="BIZ UDP明朝 Medium"/>
      <family val="1"/>
      <charset val="128"/>
    </font>
    <font>
      <sz val="6"/>
      <name val="BIZ UDPゴシック"/>
      <family val="2"/>
      <charset val="128"/>
    </font>
    <font>
      <sz val="12"/>
      <color theme="1"/>
      <name val="BIZ UDP明朝 Medium"/>
      <family val="1"/>
      <charset val="128"/>
    </font>
    <font>
      <sz val="6"/>
      <name val="游ゴシック"/>
      <family val="2"/>
      <charset val="128"/>
      <scheme val="minor"/>
    </font>
    <font>
      <sz val="16"/>
      <color theme="1"/>
      <name val="BIZ UDP明朝 Medium"/>
      <family val="1"/>
      <charset val="128"/>
    </font>
    <font>
      <b/>
      <sz val="18"/>
      <color theme="1"/>
      <name val="BIZ UDP明朝 Medium"/>
      <family val="1"/>
      <charset val="128"/>
    </font>
    <font>
      <sz val="6"/>
      <name val="ＭＳ Ｐゴシック"/>
      <family val="3"/>
      <charset val="128"/>
    </font>
    <font>
      <sz val="8"/>
      <color theme="1"/>
      <name val="BIZ UDP明朝 Medium"/>
      <family val="1"/>
      <charset val="128"/>
    </font>
    <font>
      <sz val="11"/>
      <color theme="1"/>
      <name val="BIZ UDゴシック"/>
      <family val="3"/>
      <charset val="128"/>
    </font>
    <font>
      <sz val="12"/>
      <color theme="1"/>
      <name val="BIZ UDゴシック"/>
      <family val="3"/>
      <charset val="128"/>
    </font>
    <font>
      <sz val="9"/>
      <color theme="1"/>
      <name val="BIZ UDP明朝 Medium"/>
      <family val="1"/>
      <charset val="128"/>
    </font>
    <font>
      <sz val="11"/>
      <color theme="1"/>
      <name val="BIZ UD明朝 Medium"/>
      <family val="1"/>
      <charset val="128"/>
    </font>
    <font>
      <sz val="9"/>
      <color theme="1"/>
      <name val="BIZ UD明朝 Medium"/>
      <family val="1"/>
      <charset val="128"/>
    </font>
    <font>
      <sz val="11"/>
      <color theme="1"/>
      <name val="游ゴシック"/>
      <family val="2"/>
      <charset val="128"/>
      <scheme val="minor"/>
    </font>
    <font>
      <sz val="8"/>
      <color theme="1"/>
      <name val="BIZ UDゴシック"/>
      <family val="3"/>
      <charset val="128"/>
    </font>
    <font>
      <sz val="9"/>
      <color theme="1"/>
      <name val="BIZ UDゴシック"/>
      <family val="3"/>
      <charset val="128"/>
    </font>
    <font>
      <sz val="6"/>
      <color theme="1"/>
      <name val="BIZ UDP明朝 Medium"/>
      <family val="1"/>
      <charset val="128"/>
    </font>
    <font>
      <sz val="10"/>
      <color theme="1"/>
      <name val="BIZ UDPゴシック"/>
      <family val="3"/>
      <charset val="128"/>
    </font>
    <font>
      <sz val="10"/>
      <color theme="1"/>
      <name val="BIZ UDゴシック"/>
      <family val="3"/>
      <charset val="128"/>
    </font>
    <font>
      <sz val="6"/>
      <color theme="1"/>
      <name val="BIZ UDゴシック"/>
      <family val="3"/>
      <charset val="128"/>
    </font>
    <font>
      <b/>
      <sz val="14"/>
      <color theme="1"/>
      <name val="BIZ UDゴシック"/>
      <family val="3"/>
      <charset val="128"/>
    </font>
  </fonts>
  <fills count="4">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bottom style="thin">
        <color indexed="64"/>
      </bottom>
      <diagonal/>
    </border>
    <border>
      <left/>
      <right/>
      <top style="thin">
        <color auto="1"/>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auto="1"/>
      </top>
      <bottom/>
      <diagonal/>
    </border>
    <border>
      <left/>
      <right style="thin">
        <color indexed="64"/>
      </right>
      <top style="thin">
        <color auto="1"/>
      </top>
      <bottom/>
      <diagonal/>
    </border>
    <border>
      <left/>
      <right/>
      <top style="thin">
        <color auto="1"/>
      </top>
      <bottom/>
      <diagonal/>
    </border>
    <border diagonalDown="1">
      <left style="thin">
        <color indexed="64"/>
      </left>
      <right style="thin">
        <color indexed="64"/>
      </right>
      <top style="thin">
        <color indexed="64"/>
      </top>
      <bottom style="thin">
        <color indexed="64"/>
      </bottom>
      <diagonal style="thin">
        <color auto="1"/>
      </diagonal>
    </border>
    <border diagonalDown="1">
      <left style="thin">
        <color indexed="64"/>
      </left>
      <right style="thin">
        <color indexed="64"/>
      </right>
      <top/>
      <bottom/>
      <diagonal style="thin">
        <color auto="1"/>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DashDotDot">
        <color auto="1"/>
      </top>
      <bottom/>
      <diagonal/>
    </border>
  </borders>
  <cellStyleXfs count="4">
    <xf numFmtId="0" fontId="0" fillId="0" borderId="0">
      <alignment vertical="center"/>
    </xf>
    <xf numFmtId="38" fontId="15" fillId="0" borderId="0" applyFont="0" applyFill="0" applyBorder="0" applyAlignment="0" applyProtection="0">
      <alignment vertical="center"/>
    </xf>
    <xf numFmtId="0" fontId="1" fillId="0" borderId="0">
      <alignment vertical="center"/>
    </xf>
    <xf numFmtId="0" fontId="1" fillId="0" borderId="0">
      <alignment vertical="center"/>
    </xf>
  </cellStyleXfs>
  <cellXfs count="167">
    <xf numFmtId="0" fontId="0" fillId="0" borderId="0" xfId="0">
      <alignment vertical="center"/>
    </xf>
    <xf numFmtId="0" fontId="2" fillId="0" borderId="0" xfId="2" applyFont="1">
      <alignment vertical="center"/>
    </xf>
    <xf numFmtId="0" fontId="4" fillId="0" borderId="0" xfId="2" applyFont="1">
      <alignment vertical="center"/>
    </xf>
    <xf numFmtId="0" fontId="4" fillId="0" borderId="0" xfId="2" applyFont="1" applyAlignment="1">
      <alignment horizontal="right" vertical="center"/>
    </xf>
    <xf numFmtId="0" fontId="2" fillId="0" borderId="0" xfId="2" applyFont="1" applyAlignment="1">
      <alignment horizontal="center" vertical="center"/>
    </xf>
    <xf numFmtId="0" fontId="2" fillId="0" borderId="2" xfId="2" applyFont="1" applyBorder="1" applyAlignment="1">
      <alignment horizontal="center" vertical="center"/>
    </xf>
    <xf numFmtId="0" fontId="10" fillId="0" borderId="2" xfId="2" applyFont="1" applyBorder="1" applyAlignment="1" applyProtection="1">
      <alignment vertical="center" shrinkToFit="1"/>
      <protection locked="0"/>
    </xf>
    <xf numFmtId="0" fontId="2" fillId="0" borderId="5" xfId="2" applyFont="1" applyBorder="1" applyAlignment="1">
      <alignment horizontal="center" vertical="center"/>
    </xf>
    <xf numFmtId="177" fontId="10" fillId="0" borderId="0" xfId="2" applyNumberFormat="1" applyFont="1" applyAlignment="1" applyProtection="1">
      <alignment horizontal="left" vertical="center" shrinkToFit="1"/>
      <protection locked="0"/>
    </xf>
    <xf numFmtId="0" fontId="2" fillId="0" borderId="9" xfId="2" applyFont="1" applyBorder="1">
      <alignment vertical="center"/>
    </xf>
    <xf numFmtId="0" fontId="4" fillId="0" borderId="2" xfId="2" applyFont="1" applyBorder="1" applyAlignment="1">
      <alignment horizontal="center" vertical="center" wrapText="1"/>
    </xf>
    <xf numFmtId="0" fontId="2" fillId="0" borderId="7" xfId="2" applyFont="1" applyBorder="1" applyAlignment="1">
      <alignment horizontal="center" vertical="center"/>
    </xf>
    <xf numFmtId="0" fontId="2" fillId="0" borderId="2" xfId="2" applyFont="1" applyBorder="1" applyAlignment="1">
      <alignment horizontal="center" vertical="center" shrinkToFit="1"/>
    </xf>
    <xf numFmtId="0" fontId="4" fillId="0" borderId="2" xfId="2" applyFont="1" applyBorder="1" applyAlignment="1">
      <alignment vertical="center" shrinkToFit="1"/>
    </xf>
    <xf numFmtId="0" fontId="2" fillId="0" borderId="2" xfId="2" applyFont="1" applyBorder="1" applyAlignment="1">
      <alignment vertical="center" shrinkToFit="1"/>
    </xf>
    <xf numFmtId="0" fontId="10" fillId="0" borderId="2" xfId="2" applyFont="1" applyBorder="1" applyAlignment="1" applyProtection="1">
      <alignment horizontal="center" vertical="center" shrinkToFit="1"/>
      <protection locked="0"/>
    </xf>
    <xf numFmtId="0" fontId="11" fillId="0" borderId="2" xfId="2" applyFont="1" applyBorder="1" applyAlignment="1" applyProtection="1">
      <alignment horizontal="center" vertical="center" shrinkToFit="1"/>
      <protection locked="0"/>
    </xf>
    <xf numFmtId="181" fontId="10" fillId="0" borderId="2" xfId="2" applyNumberFormat="1" applyFont="1" applyBorder="1" applyAlignment="1" applyProtection="1">
      <alignment horizontal="right" vertical="center" shrinkToFit="1"/>
      <protection locked="0"/>
    </xf>
    <xf numFmtId="182" fontId="1" fillId="0" borderId="12" xfId="3" applyNumberFormat="1" applyBorder="1" applyProtection="1">
      <alignment vertical="center"/>
      <protection locked="0"/>
    </xf>
    <xf numFmtId="0" fontId="1" fillId="0" borderId="14" xfId="3" applyBorder="1" applyAlignment="1" applyProtection="1">
      <alignment horizontal="right" vertical="center" shrinkToFit="1"/>
      <protection locked="0"/>
    </xf>
    <xf numFmtId="0" fontId="1" fillId="0" borderId="14" xfId="3" applyBorder="1">
      <alignment vertical="center"/>
    </xf>
    <xf numFmtId="0" fontId="14" fillId="0" borderId="13" xfId="3" applyFont="1" applyBorder="1">
      <alignment vertical="center"/>
    </xf>
    <xf numFmtId="0" fontId="1" fillId="0" borderId="13" xfId="3" applyBorder="1">
      <alignment vertical="center"/>
    </xf>
    <xf numFmtId="0" fontId="1" fillId="0" borderId="0" xfId="3">
      <alignment vertical="center"/>
    </xf>
    <xf numFmtId="182" fontId="1" fillId="0" borderId="4" xfId="3" applyNumberFormat="1" applyBorder="1" applyProtection="1">
      <alignment vertical="center"/>
      <protection locked="0"/>
    </xf>
    <xf numFmtId="0" fontId="1" fillId="0" borderId="7" xfId="3" applyBorder="1">
      <alignment vertical="center"/>
    </xf>
    <xf numFmtId="0" fontId="1" fillId="0" borderId="5" xfId="3" applyBorder="1">
      <alignment vertical="center"/>
    </xf>
    <xf numFmtId="0" fontId="4" fillId="2" borderId="2" xfId="2" applyFont="1" applyFill="1" applyBorder="1" applyAlignment="1">
      <alignment horizontal="center" vertical="center"/>
    </xf>
    <xf numFmtId="0" fontId="4" fillId="0" borderId="2" xfId="2" applyFont="1" applyBorder="1" applyAlignment="1">
      <alignment horizontal="center" vertical="center"/>
    </xf>
    <xf numFmtId="0" fontId="2" fillId="2" borderId="2" xfId="2" applyFont="1" applyFill="1" applyBorder="1" applyAlignment="1">
      <alignment horizontal="center" vertical="center"/>
    </xf>
    <xf numFmtId="0" fontId="2" fillId="3" borderId="2" xfId="2" applyFont="1" applyFill="1" applyBorder="1" applyAlignment="1">
      <alignment horizontal="center" vertical="center"/>
    </xf>
    <xf numFmtId="0" fontId="16" fillId="0" borderId="12" xfId="2" applyFont="1" applyBorder="1" applyAlignment="1" applyProtection="1">
      <alignment vertical="center" wrapText="1"/>
      <protection locked="0"/>
    </xf>
    <xf numFmtId="184" fontId="17" fillId="0" borderId="14" xfId="2" applyNumberFormat="1" applyFont="1" applyBorder="1" applyAlignment="1" applyProtection="1">
      <alignment horizontal="distributed" vertical="center" shrinkToFit="1"/>
      <protection locked="0"/>
    </xf>
    <xf numFmtId="185" fontId="17" fillId="0" borderId="13" xfId="2" applyNumberFormat="1" applyFont="1" applyBorder="1" applyAlignment="1" applyProtection="1">
      <alignment horizontal="distributed" vertical="center" shrinkToFit="1"/>
      <protection locked="0"/>
    </xf>
    <xf numFmtId="0" fontId="16" fillId="0" borderId="10" xfId="2" applyFont="1" applyBorder="1" applyAlignment="1" applyProtection="1">
      <alignment vertical="center" wrapText="1"/>
      <protection locked="0"/>
    </xf>
    <xf numFmtId="184" fontId="17" fillId="0" borderId="1" xfId="2" applyNumberFormat="1" applyFont="1" applyBorder="1" applyAlignment="1" applyProtection="1">
      <alignment horizontal="distributed" vertical="center" shrinkToFit="1"/>
      <protection locked="0"/>
    </xf>
    <xf numFmtId="185" fontId="17" fillId="0" borderId="11" xfId="2" applyNumberFormat="1" applyFont="1" applyBorder="1" applyAlignment="1" applyProtection="1">
      <alignment horizontal="distributed" vertical="center" shrinkToFit="1"/>
      <protection locked="0"/>
    </xf>
    <xf numFmtId="0" fontId="17" fillId="0" borderId="4" xfId="2" applyFont="1" applyBorder="1" applyAlignment="1" applyProtection="1">
      <alignment horizontal="right" vertical="center" wrapText="1"/>
      <protection locked="0"/>
    </xf>
    <xf numFmtId="186" fontId="17" fillId="0" borderId="7" xfId="2" applyNumberFormat="1" applyFont="1" applyBorder="1" applyAlignment="1" applyProtection="1">
      <alignment vertical="center" shrinkToFit="1"/>
      <protection locked="0"/>
    </xf>
    <xf numFmtId="187" fontId="17" fillId="0" borderId="5" xfId="2" applyNumberFormat="1" applyFont="1" applyBorder="1" applyAlignment="1" applyProtection="1">
      <alignment horizontal="right" vertical="center" shrinkToFit="1"/>
      <protection locked="0"/>
    </xf>
    <xf numFmtId="183" fontId="10" fillId="0" borderId="2" xfId="1" applyNumberFormat="1" applyFont="1" applyBorder="1" applyProtection="1">
      <alignment vertical="center"/>
      <protection locked="0"/>
    </xf>
    <xf numFmtId="0" fontId="18" fillId="0" borderId="2" xfId="2" applyFont="1" applyBorder="1" applyAlignment="1">
      <alignment horizontal="center" vertical="center" wrapText="1"/>
    </xf>
    <xf numFmtId="188" fontId="17" fillId="0" borderId="7" xfId="2" applyNumberFormat="1" applyFont="1" applyBorder="1" applyAlignment="1" applyProtection="1">
      <alignment vertical="center" shrinkToFit="1"/>
      <protection locked="0"/>
    </xf>
    <xf numFmtId="0" fontId="17" fillId="0" borderId="5" xfId="2" applyFont="1" applyBorder="1" applyAlignment="1" applyProtection="1">
      <alignment vertical="center" wrapText="1"/>
      <protection locked="0"/>
    </xf>
    <xf numFmtId="0" fontId="18" fillId="0" borderId="2" xfId="2" applyFont="1" applyBorder="1" applyAlignment="1">
      <alignment horizontal="center" vertical="center"/>
    </xf>
    <xf numFmtId="182" fontId="17" fillId="0" borderId="12" xfId="2" applyNumberFormat="1" applyFont="1" applyBorder="1" applyAlignment="1" applyProtection="1">
      <alignment horizontal="right" vertical="center" wrapText="1"/>
      <protection locked="0"/>
    </xf>
    <xf numFmtId="189" fontId="17" fillId="0" borderId="7" xfId="2" applyNumberFormat="1" applyFont="1" applyBorder="1" applyAlignment="1" applyProtection="1">
      <alignment vertical="center" shrinkToFit="1"/>
      <protection locked="0"/>
    </xf>
    <xf numFmtId="0" fontId="2" fillId="0" borderId="15" xfId="2" applyFont="1" applyBorder="1">
      <alignment vertical="center"/>
    </xf>
    <xf numFmtId="0" fontId="4" fillId="0" borderId="8" xfId="2" applyFont="1" applyBorder="1" applyAlignment="1">
      <alignment horizontal="center" vertical="center" textRotation="255"/>
    </xf>
    <xf numFmtId="0" fontId="2" fillId="0" borderId="16" xfId="2" applyFont="1" applyBorder="1">
      <alignment vertical="center"/>
    </xf>
    <xf numFmtId="0" fontId="2" fillId="0" borderId="17" xfId="2" applyFont="1" applyBorder="1">
      <alignment vertical="center"/>
    </xf>
    <xf numFmtId="190" fontId="11" fillId="0" borderId="20" xfId="1" applyNumberFormat="1" applyFont="1" applyBorder="1" applyProtection="1">
      <alignment vertical="center"/>
      <protection locked="0"/>
    </xf>
    <xf numFmtId="0" fontId="20" fillId="0" borderId="21" xfId="2" applyFont="1" applyBorder="1" applyAlignment="1">
      <alignment vertical="top"/>
    </xf>
    <xf numFmtId="0" fontId="11" fillId="0" borderId="21" xfId="2" applyFont="1" applyBorder="1" applyAlignment="1">
      <alignment vertical="top" wrapText="1"/>
    </xf>
    <xf numFmtId="0" fontId="11" fillId="0" borderId="4" xfId="2" applyFont="1" applyBorder="1">
      <alignment vertical="center"/>
    </xf>
    <xf numFmtId="0" fontId="11" fillId="0" borderId="7" xfId="2" applyFont="1" applyBorder="1" applyAlignment="1">
      <alignment vertical="center" wrapText="1"/>
    </xf>
    <xf numFmtId="0" fontId="10" fillId="0" borderId="7" xfId="2" applyFont="1" applyBorder="1">
      <alignment vertical="center"/>
    </xf>
    <xf numFmtId="0" fontId="10" fillId="0" borderId="5" xfId="2" applyFont="1" applyBorder="1" applyAlignment="1">
      <alignment horizontal="center" vertical="center"/>
    </xf>
    <xf numFmtId="0" fontId="11" fillId="0" borderId="12" xfId="2" applyFont="1" applyBorder="1" applyAlignment="1">
      <alignment horizontal="center" vertical="center"/>
    </xf>
    <xf numFmtId="0" fontId="11" fillId="0" borderId="13" xfId="2" applyFont="1" applyBorder="1" applyAlignment="1">
      <alignment horizontal="center" vertical="center"/>
    </xf>
    <xf numFmtId="0" fontId="10" fillId="0" borderId="12" xfId="2" applyFont="1" applyBorder="1" applyAlignment="1">
      <alignment horizontal="left" vertical="center"/>
    </xf>
    <xf numFmtId="0" fontId="10" fillId="0" borderId="14" xfId="2" applyFont="1" applyBorder="1" applyAlignment="1">
      <alignment horizontal="center" vertical="center"/>
    </xf>
    <xf numFmtId="0" fontId="2" fillId="0" borderId="13" xfId="2" applyFont="1" applyBorder="1">
      <alignment vertical="center"/>
    </xf>
    <xf numFmtId="56" fontId="21" fillId="0" borderId="4" xfId="2" applyNumberFormat="1" applyFont="1" applyBorder="1">
      <alignment vertical="center"/>
    </xf>
    <xf numFmtId="0" fontId="21" fillId="0" borderId="7" xfId="2" applyFont="1" applyBorder="1">
      <alignment vertical="center"/>
    </xf>
    <xf numFmtId="0" fontId="2" fillId="0" borderId="5" xfId="2" applyFont="1" applyBorder="1">
      <alignment vertical="center"/>
    </xf>
    <xf numFmtId="0" fontId="21" fillId="0" borderId="8" xfId="2" applyFont="1" applyBorder="1">
      <alignment vertical="center"/>
    </xf>
    <xf numFmtId="0" fontId="21" fillId="0" borderId="0" xfId="2" applyFont="1">
      <alignment vertical="center"/>
    </xf>
    <xf numFmtId="0" fontId="21" fillId="0" borderId="4" xfId="2" applyFont="1" applyBorder="1">
      <alignment vertical="center"/>
    </xf>
    <xf numFmtId="0" fontId="21" fillId="0" borderId="10" xfId="2" applyFont="1" applyBorder="1">
      <alignment vertical="center"/>
    </xf>
    <xf numFmtId="0" fontId="21" fillId="0" borderId="1" xfId="2" applyFont="1" applyBorder="1">
      <alignment vertical="center"/>
    </xf>
    <xf numFmtId="0" fontId="2" fillId="0" borderId="11" xfId="2" applyFont="1" applyBorder="1">
      <alignment vertical="center"/>
    </xf>
    <xf numFmtId="0" fontId="11" fillId="0" borderId="4" xfId="2" applyFont="1" applyBorder="1" applyAlignment="1">
      <alignment vertical="top"/>
    </xf>
    <xf numFmtId="0" fontId="11" fillId="0" borderId="0" xfId="2" applyFont="1">
      <alignment vertical="center"/>
    </xf>
    <xf numFmtId="0" fontId="18" fillId="2" borderId="2" xfId="2" applyFont="1" applyFill="1" applyBorder="1" applyAlignment="1">
      <alignment horizontal="center" vertical="center" wrapText="1"/>
    </xf>
    <xf numFmtId="0" fontId="6" fillId="0" borderId="0" xfId="2" applyFont="1" applyAlignment="1">
      <alignment horizontal="center" vertical="center" wrapText="1"/>
    </xf>
    <xf numFmtId="0" fontId="6" fillId="0" borderId="0" xfId="2" applyFont="1" applyAlignment="1">
      <alignment horizontal="center" vertical="center"/>
    </xf>
    <xf numFmtId="176" fontId="1" fillId="0" borderId="1" xfId="3" applyNumberFormat="1" applyBorder="1" applyAlignment="1" applyProtection="1">
      <alignment horizontal="center" vertical="center" shrinkToFit="1"/>
      <protection locked="0"/>
    </xf>
    <xf numFmtId="0" fontId="2" fillId="0" borderId="2" xfId="2" applyFont="1" applyBorder="1" applyAlignment="1">
      <alignment horizontal="center" vertical="center" wrapText="1"/>
    </xf>
    <xf numFmtId="0" fontId="2" fillId="0" borderId="2" xfId="2" applyFont="1" applyBorder="1" applyAlignment="1">
      <alignment horizontal="center" vertical="center"/>
    </xf>
    <xf numFmtId="177" fontId="10" fillId="0" borderId="3" xfId="2" applyNumberFormat="1" applyFont="1" applyBorder="1" applyAlignment="1" applyProtection="1">
      <alignment horizontal="left" vertical="center"/>
      <protection locked="0"/>
    </xf>
    <xf numFmtId="0" fontId="10" fillId="0" borderId="4" xfId="2" applyFont="1" applyBorder="1" applyAlignment="1" applyProtection="1">
      <alignment horizontal="center" vertical="center"/>
      <protection locked="0"/>
    </xf>
    <xf numFmtId="0" fontId="10" fillId="0" borderId="5" xfId="2" applyFont="1" applyBorder="1" applyAlignment="1" applyProtection="1">
      <alignment horizontal="center" vertical="center"/>
      <protection locked="0"/>
    </xf>
    <xf numFmtId="0" fontId="10" fillId="0" borderId="6" xfId="2" applyFont="1" applyBorder="1" applyAlignment="1" applyProtection="1">
      <alignment horizontal="center" vertical="center" shrinkToFit="1"/>
      <protection locked="0"/>
    </xf>
    <xf numFmtId="0" fontId="10" fillId="0" borderId="2" xfId="2" applyFont="1" applyBorder="1" applyAlignment="1" applyProtection="1">
      <alignment horizontal="center" vertical="center" shrinkToFit="1"/>
      <protection locked="0"/>
    </xf>
    <xf numFmtId="0" fontId="10" fillId="0" borderId="4" xfId="2" applyFont="1" applyBorder="1" applyAlignment="1" applyProtection="1">
      <alignment horizontal="center" vertical="center" shrinkToFit="1"/>
      <protection locked="0"/>
    </xf>
    <xf numFmtId="0" fontId="10" fillId="0" borderId="7" xfId="2" applyFont="1" applyBorder="1" applyAlignment="1" applyProtection="1">
      <alignment horizontal="center" vertical="center" shrinkToFit="1"/>
      <protection locked="0"/>
    </xf>
    <xf numFmtId="0" fontId="4" fillId="0" borderId="8" xfId="2" applyFont="1" applyBorder="1" applyAlignment="1">
      <alignment horizontal="center" vertical="center" shrinkToFit="1"/>
    </xf>
    <xf numFmtId="0" fontId="4" fillId="0" borderId="9" xfId="2" applyFont="1" applyBorder="1" applyAlignment="1">
      <alignment horizontal="center" vertical="center" shrinkToFit="1"/>
    </xf>
    <xf numFmtId="0" fontId="10" fillId="0" borderId="0" xfId="2" applyFont="1">
      <alignment vertical="center"/>
    </xf>
    <xf numFmtId="0" fontId="10" fillId="0" borderId="9" xfId="2" applyFont="1" applyBorder="1">
      <alignment vertical="center"/>
    </xf>
    <xf numFmtId="0" fontId="4" fillId="0" borderId="8" xfId="2" applyFont="1" applyBorder="1" applyAlignment="1">
      <alignment horizontal="center" vertical="center"/>
    </xf>
    <xf numFmtId="0" fontId="4" fillId="0" borderId="9" xfId="2" applyFont="1" applyBorder="1" applyAlignment="1">
      <alignment horizontal="center" vertical="center"/>
    </xf>
    <xf numFmtId="0" fontId="4" fillId="0" borderId="10" xfId="2" applyFont="1" applyBorder="1" applyAlignment="1">
      <alignment horizontal="center" vertical="center"/>
    </xf>
    <xf numFmtId="0" fontId="4" fillId="0" borderId="11" xfId="2" applyFont="1" applyBorder="1" applyAlignment="1">
      <alignment horizontal="center" vertical="center"/>
    </xf>
    <xf numFmtId="0" fontId="10" fillId="0" borderId="1" xfId="2" applyFont="1" applyBorder="1" applyAlignment="1" applyProtection="1">
      <alignment horizontal="center" vertical="center" shrinkToFit="1"/>
      <protection locked="0"/>
    </xf>
    <xf numFmtId="0" fontId="10" fillId="0" borderId="11" xfId="2" applyFont="1" applyBorder="1" applyAlignment="1" applyProtection="1">
      <alignment horizontal="center" vertical="center" shrinkToFit="1"/>
      <protection locked="0"/>
    </xf>
    <xf numFmtId="0" fontId="4" fillId="0" borderId="12"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11" fillId="0" borderId="2" xfId="2" applyFont="1" applyBorder="1" applyAlignment="1" applyProtection="1">
      <alignment horizontal="left" vertical="center" shrinkToFit="1"/>
      <protection locked="0"/>
    </xf>
    <xf numFmtId="49" fontId="10" fillId="0" borderId="2" xfId="2" applyNumberFormat="1" applyFont="1" applyBorder="1" applyAlignment="1" applyProtection="1">
      <alignment horizontal="left" vertical="center" shrinkToFit="1"/>
      <protection locked="0"/>
    </xf>
    <xf numFmtId="0" fontId="10" fillId="0" borderId="0" xfId="2" applyFont="1" applyAlignment="1" applyProtection="1">
      <alignment horizontal="center" vertical="center"/>
      <protection locked="0"/>
    </xf>
    <xf numFmtId="0" fontId="10" fillId="0" borderId="9" xfId="2" applyFont="1" applyBorder="1" applyAlignment="1" applyProtection="1">
      <alignment horizontal="center" vertical="center"/>
      <protection locked="0"/>
    </xf>
    <xf numFmtId="0" fontId="4" fillId="0" borderId="4" xfId="2" applyFont="1" applyBorder="1" applyAlignment="1">
      <alignment horizontal="center" vertical="center" shrinkToFit="1"/>
    </xf>
    <xf numFmtId="0" fontId="4" fillId="0" borderId="5" xfId="2" applyFont="1" applyBorder="1" applyAlignment="1">
      <alignment horizontal="center" vertical="center" shrinkToFit="1"/>
    </xf>
    <xf numFmtId="178" fontId="1" fillId="0" borderId="4" xfId="3" applyNumberFormat="1" applyBorder="1" applyAlignment="1" applyProtection="1">
      <alignment horizontal="center" vertical="center" shrinkToFit="1"/>
      <protection locked="0"/>
    </xf>
    <xf numFmtId="178" fontId="1" fillId="0" borderId="7" xfId="3" applyNumberFormat="1" applyBorder="1" applyAlignment="1" applyProtection="1">
      <alignment horizontal="center" vertical="center" shrinkToFit="1"/>
      <protection locked="0"/>
    </xf>
    <xf numFmtId="176" fontId="1" fillId="0" borderId="7" xfId="3" applyNumberFormat="1" applyBorder="1" applyAlignment="1" applyProtection="1">
      <alignment horizontal="center" vertical="center" shrinkToFit="1"/>
      <protection locked="0"/>
    </xf>
    <xf numFmtId="176" fontId="1" fillId="0" borderId="5" xfId="3" applyNumberFormat="1" applyBorder="1" applyAlignment="1" applyProtection="1">
      <alignment horizontal="center" vertical="center" shrinkToFit="1"/>
      <protection locked="0"/>
    </xf>
    <xf numFmtId="0" fontId="10" fillId="0" borderId="5" xfId="2" applyFont="1" applyBorder="1" applyAlignment="1" applyProtection="1">
      <alignment horizontal="center" vertical="center" shrinkToFit="1"/>
      <protection locked="0"/>
    </xf>
    <xf numFmtId="179" fontId="10" fillId="0" borderId="4" xfId="2" applyNumberFormat="1" applyFont="1" applyBorder="1" applyAlignment="1" applyProtection="1">
      <alignment horizontal="center" vertical="center"/>
      <protection locked="0"/>
    </xf>
    <xf numFmtId="179" fontId="10" fillId="0" borderId="5" xfId="2" applyNumberFormat="1" applyFont="1" applyBorder="1" applyAlignment="1" applyProtection="1">
      <alignment horizontal="center" vertical="center"/>
      <protection locked="0"/>
    </xf>
    <xf numFmtId="0" fontId="12" fillId="0" borderId="2" xfId="2" applyFont="1" applyBorder="1" applyAlignment="1">
      <alignment horizontal="center" vertical="center"/>
    </xf>
    <xf numFmtId="180" fontId="10" fillId="0" borderId="0" xfId="2" applyNumberFormat="1" applyFont="1" applyAlignment="1" applyProtection="1">
      <alignment horizontal="center" vertical="center"/>
      <protection locked="0"/>
    </xf>
    <xf numFmtId="180" fontId="10" fillId="0" borderId="9" xfId="2" applyNumberFormat="1" applyFont="1" applyBorder="1" applyAlignment="1" applyProtection="1">
      <alignment horizontal="center" vertical="center"/>
      <protection locked="0"/>
    </xf>
    <xf numFmtId="0" fontId="4" fillId="0" borderId="2" xfId="2" applyFont="1" applyBorder="1" applyAlignment="1">
      <alignment horizontal="center" vertical="center"/>
    </xf>
    <xf numFmtId="183" fontId="10" fillId="0" borderId="4" xfId="1" applyNumberFormat="1" applyFont="1" applyBorder="1" applyAlignment="1" applyProtection="1">
      <alignment horizontal="center" vertical="center"/>
      <protection locked="0"/>
    </xf>
    <xf numFmtId="183" fontId="10" fillId="0" borderId="7" xfId="1" applyNumberFormat="1" applyFont="1" applyBorder="1" applyAlignment="1" applyProtection="1">
      <alignment horizontal="center" vertical="center"/>
      <protection locked="0"/>
    </xf>
    <xf numFmtId="183" fontId="10" fillId="0" borderId="5" xfId="1" applyNumberFormat="1" applyFont="1" applyBorder="1" applyAlignment="1" applyProtection="1">
      <alignment horizontal="center" vertical="center"/>
      <protection locked="0"/>
    </xf>
    <xf numFmtId="0" fontId="13" fillId="0" borderId="4" xfId="3" applyFont="1" applyBorder="1" applyAlignment="1">
      <alignment horizontal="center" vertical="center" shrinkToFit="1"/>
    </xf>
    <xf numFmtId="0" fontId="13" fillId="0" borderId="7" xfId="3" applyFont="1" applyBorder="1" applyAlignment="1">
      <alignment horizontal="center" vertical="center" shrinkToFit="1"/>
    </xf>
    <xf numFmtId="0" fontId="1" fillId="0" borderId="7" xfId="3" applyBorder="1" applyAlignment="1" applyProtection="1">
      <alignment horizontal="center" vertical="center"/>
      <protection locked="0"/>
    </xf>
    <xf numFmtId="0" fontId="4" fillId="0" borderId="12" xfId="2" applyFont="1" applyBorder="1" applyAlignment="1">
      <alignment horizontal="center" vertical="center" textRotation="255"/>
    </xf>
    <xf numFmtId="0" fontId="4" fillId="0" borderId="8" xfId="2" applyFont="1" applyBorder="1" applyAlignment="1">
      <alignment horizontal="center" vertical="center" textRotation="255"/>
    </xf>
    <xf numFmtId="0" fontId="4" fillId="0" borderId="10" xfId="2" applyFont="1" applyBorder="1" applyAlignment="1">
      <alignment horizontal="center" vertical="center" textRotation="255"/>
    </xf>
    <xf numFmtId="0" fontId="2" fillId="2" borderId="6" xfId="2" applyFont="1" applyFill="1" applyBorder="1" applyAlignment="1">
      <alignment horizontal="center" vertical="center"/>
    </xf>
    <xf numFmtId="0" fontId="2" fillId="2" borderId="10" xfId="2" applyFont="1" applyFill="1" applyBorder="1" applyAlignment="1">
      <alignment horizontal="center" vertical="center"/>
    </xf>
    <xf numFmtId="0" fontId="2" fillId="2" borderId="1" xfId="2" applyFont="1" applyFill="1" applyBorder="1" applyAlignment="1">
      <alignment horizontal="center" vertical="center"/>
    </xf>
    <xf numFmtId="0" fontId="2" fillId="2" borderId="11" xfId="2" applyFont="1" applyFill="1" applyBorder="1" applyAlignment="1">
      <alignment horizontal="center" vertical="center"/>
    </xf>
    <xf numFmtId="0" fontId="10" fillId="0" borderId="2" xfId="2" applyFont="1" applyBorder="1" applyAlignment="1" applyProtection="1">
      <alignment horizontal="center" vertical="center"/>
      <protection locked="0"/>
    </xf>
    <xf numFmtId="0" fontId="2" fillId="0" borderId="2" xfId="2" applyFont="1" applyBorder="1" applyAlignment="1">
      <alignment horizontal="center" vertical="center" wrapText="1" shrinkToFit="1"/>
    </xf>
    <xf numFmtId="0" fontId="2" fillId="0" borderId="2" xfId="2" applyFont="1" applyBorder="1" applyAlignment="1">
      <alignment horizontal="center" vertical="center" shrinkToFit="1"/>
    </xf>
    <xf numFmtId="183" fontId="10" fillId="0" borderId="2" xfId="1" applyNumberFormat="1" applyFont="1" applyBorder="1" applyAlignment="1" applyProtection="1">
      <alignment horizontal="right" vertical="center"/>
      <protection locked="0"/>
    </xf>
    <xf numFmtId="0" fontId="18" fillId="0" borderId="2" xfId="2" applyFont="1" applyBorder="1" applyAlignment="1">
      <alignment horizontal="center" vertical="center" wrapText="1"/>
    </xf>
    <xf numFmtId="0" fontId="17" fillId="0" borderId="6" xfId="2" applyFont="1" applyBorder="1" applyAlignment="1" applyProtection="1">
      <alignment horizontal="center" vertical="center" wrapText="1"/>
      <protection locked="0"/>
    </xf>
    <xf numFmtId="0" fontId="4" fillId="0" borderId="0" xfId="2" applyFont="1" applyAlignment="1">
      <alignment horizontal="center" vertical="center"/>
    </xf>
    <xf numFmtId="183" fontId="10" fillId="0" borderId="3" xfId="1" applyNumberFormat="1" applyFont="1" applyBorder="1" applyAlignment="1" applyProtection="1">
      <alignment horizontal="center" vertical="center"/>
      <protection locked="0"/>
    </xf>
    <xf numFmtId="0" fontId="2" fillId="2" borderId="2" xfId="2" applyFont="1" applyFill="1" applyBorder="1" applyAlignment="1">
      <alignment horizontal="center" vertical="center"/>
    </xf>
    <xf numFmtId="56" fontId="18" fillId="0" borderId="2" xfId="2" applyNumberFormat="1" applyFont="1" applyBorder="1" applyAlignment="1">
      <alignment horizontal="center" vertical="center" wrapText="1"/>
    </xf>
    <xf numFmtId="0" fontId="17" fillId="0" borderId="4" xfId="2" applyFont="1" applyBorder="1" applyAlignment="1" applyProtection="1">
      <alignment horizontal="left" vertical="center" wrapText="1"/>
      <protection locked="0"/>
    </xf>
    <xf numFmtId="0" fontId="17" fillId="0" borderId="7" xfId="2" applyFont="1" applyBorder="1" applyAlignment="1" applyProtection="1">
      <alignment horizontal="left" vertical="center" wrapText="1"/>
      <protection locked="0"/>
    </xf>
    <xf numFmtId="0" fontId="17" fillId="0" borderId="5" xfId="2" applyFont="1" applyBorder="1" applyAlignment="1" applyProtection="1">
      <alignment horizontal="left" vertical="center" wrapText="1"/>
      <protection locked="0"/>
    </xf>
    <xf numFmtId="183" fontId="10" fillId="0" borderId="2" xfId="1" applyNumberFormat="1" applyFont="1" applyBorder="1" applyAlignment="1" applyProtection="1">
      <alignment horizontal="center" vertical="center"/>
      <protection locked="0"/>
    </xf>
    <xf numFmtId="0" fontId="19" fillId="0" borderId="2" xfId="2" applyFont="1" applyBorder="1" applyAlignment="1">
      <alignment horizontal="left" vertical="center" wrapText="1"/>
    </xf>
    <xf numFmtId="0" fontId="4" fillId="0" borderId="18" xfId="2" applyFont="1" applyBorder="1" applyAlignment="1">
      <alignment horizontal="center" vertical="center"/>
    </xf>
    <xf numFmtId="0" fontId="9" fillId="0" borderId="18" xfId="2" applyFont="1" applyBorder="1" applyAlignment="1">
      <alignment horizontal="center" vertical="center" wrapText="1"/>
    </xf>
    <xf numFmtId="0" fontId="9" fillId="0" borderId="19" xfId="2" applyFont="1" applyBorder="1" applyAlignment="1">
      <alignment horizontal="center" vertical="center" wrapText="1"/>
    </xf>
    <xf numFmtId="0" fontId="10" fillId="0" borderId="4" xfId="2" applyFont="1" applyBorder="1" applyAlignment="1">
      <alignment horizontal="center" vertical="center"/>
    </xf>
    <xf numFmtId="0" fontId="10" fillId="0" borderId="7" xfId="2" applyFont="1" applyBorder="1" applyAlignment="1">
      <alignment horizontal="center" vertical="center"/>
    </xf>
    <xf numFmtId="0" fontId="10" fillId="0" borderId="5" xfId="2" applyFont="1" applyBorder="1" applyAlignment="1">
      <alignment horizontal="center" vertical="center"/>
    </xf>
    <xf numFmtId="0" fontId="10" fillId="0" borderId="14" xfId="2" applyFont="1" applyBorder="1" applyAlignment="1">
      <alignment horizontal="center" vertical="center"/>
    </xf>
    <xf numFmtId="0" fontId="11" fillId="0" borderId="4" xfId="2" applyFont="1" applyBorder="1" applyAlignment="1">
      <alignment horizontal="center" vertical="center" wrapText="1"/>
    </xf>
    <xf numFmtId="0" fontId="11" fillId="0" borderId="5" xfId="2" applyFont="1" applyBorder="1" applyAlignment="1">
      <alignment horizontal="center" vertical="center" wrapText="1"/>
    </xf>
    <xf numFmtId="0" fontId="16" fillId="0" borderId="7" xfId="2" applyFont="1" applyBorder="1" applyAlignment="1">
      <alignment horizontal="left" vertical="center" wrapText="1"/>
    </xf>
    <xf numFmtId="0" fontId="11" fillId="0" borderId="8" xfId="2" applyFont="1" applyBorder="1" applyAlignment="1">
      <alignment horizontal="center" vertical="center" wrapText="1"/>
    </xf>
    <xf numFmtId="0" fontId="11" fillId="0" borderId="9" xfId="2" applyFont="1" applyBorder="1" applyAlignment="1">
      <alignment horizontal="center" vertical="center" wrapText="1"/>
    </xf>
    <xf numFmtId="0" fontId="16" fillId="0" borderId="0" xfId="2" applyFont="1" applyAlignment="1">
      <alignment horizontal="left" vertical="center" wrapText="1"/>
    </xf>
    <xf numFmtId="0" fontId="11" fillId="0" borderId="7" xfId="2" applyFont="1" applyBorder="1" applyAlignment="1">
      <alignment horizontal="center" vertical="center"/>
    </xf>
    <xf numFmtId="0" fontId="11" fillId="0" borderId="5" xfId="2" applyFont="1" applyBorder="1" applyAlignment="1">
      <alignment horizontal="center" vertical="center"/>
    </xf>
    <xf numFmtId="0" fontId="21" fillId="0" borderId="0" xfId="2" applyFont="1" applyAlignment="1">
      <alignment vertical="center" wrapText="1"/>
    </xf>
    <xf numFmtId="0" fontId="11" fillId="0" borderId="10" xfId="2" applyFont="1" applyBorder="1" applyAlignment="1">
      <alignment horizontal="center" vertical="center" wrapText="1"/>
    </xf>
    <xf numFmtId="0" fontId="11" fillId="0" borderId="11" xfId="2" applyFont="1" applyBorder="1" applyAlignment="1">
      <alignment horizontal="center" vertical="center" wrapText="1"/>
    </xf>
    <xf numFmtId="0" fontId="11" fillId="0" borderId="7" xfId="2" applyFont="1" applyBorder="1" applyAlignment="1">
      <alignment horizontal="center" vertical="center" wrapText="1"/>
    </xf>
    <xf numFmtId="0" fontId="22" fillId="0" borderId="7" xfId="2" applyFont="1" applyBorder="1" applyAlignment="1">
      <alignment horizontal="center" vertical="center" wrapText="1"/>
    </xf>
    <xf numFmtId="0" fontId="22" fillId="0" borderId="5" xfId="2" applyFont="1" applyBorder="1" applyAlignment="1">
      <alignment horizontal="center" vertical="center" wrapText="1"/>
    </xf>
  </cellXfs>
  <cellStyles count="4">
    <cellStyle name="桁区切り" xfId="1" builtinId="6"/>
    <cellStyle name="標準" xfId="0" builtinId="0"/>
    <cellStyle name="標準 12" xfId="3" xr:uid="{772A373A-049F-4206-85AD-DF2B4439AE09}"/>
    <cellStyle name="標準 6" xfId="2" xr:uid="{939E54F5-8A6D-4AD0-93E9-2CD43D8130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419100</xdr:colOff>
      <xdr:row>0</xdr:row>
      <xdr:rowOff>0</xdr:rowOff>
    </xdr:from>
    <xdr:to>
      <xdr:col>7</xdr:col>
      <xdr:colOff>998220</xdr:colOff>
      <xdr:row>3</xdr:row>
      <xdr:rowOff>563880</xdr:rowOff>
    </xdr:to>
    <xdr:sp macro="" textlink="">
      <xdr:nvSpPr>
        <xdr:cNvPr id="2" name="楕円 1">
          <a:extLst>
            <a:ext uri="{FF2B5EF4-FFF2-40B4-BE49-F238E27FC236}">
              <a16:creationId xmlns:a16="http://schemas.microsoft.com/office/drawing/2014/main" id="{398FDBD7-FDB1-4DF6-9597-0B3FF586485F}"/>
            </a:ext>
          </a:extLst>
        </xdr:cNvPr>
        <xdr:cNvSpPr/>
      </xdr:nvSpPr>
      <xdr:spPr>
        <a:xfrm>
          <a:off x="5516880" y="0"/>
          <a:ext cx="2484120" cy="1089660"/>
        </a:xfrm>
        <a:prstGeom prst="round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受付印</a:t>
          </a:r>
        </a:p>
      </xdr:txBody>
    </xdr:sp>
    <xdr:clientData/>
  </xdr:twoCellAnchor>
  <xdr:twoCellAnchor editAs="absolute">
    <xdr:from>
      <xdr:col>0</xdr:col>
      <xdr:colOff>0</xdr:colOff>
      <xdr:row>0</xdr:row>
      <xdr:rowOff>0</xdr:rowOff>
    </xdr:from>
    <xdr:to>
      <xdr:col>1</xdr:col>
      <xdr:colOff>67320</xdr:colOff>
      <xdr:row>2</xdr:row>
      <xdr:rowOff>129540</xdr:rowOff>
    </xdr:to>
    <xdr:sp macro="" textlink="">
      <xdr:nvSpPr>
        <xdr:cNvPr id="3" name="楕円 2">
          <a:extLst>
            <a:ext uri="{FF2B5EF4-FFF2-40B4-BE49-F238E27FC236}">
              <a16:creationId xmlns:a16="http://schemas.microsoft.com/office/drawing/2014/main" id="{FEB0F51F-4D99-462E-95C2-AD1AFD94E01C}"/>
            </a:ext>
          </a:extLst>
        </xdr:cNvPr>
        <xdr:cNvSpPr>
          <a:spLocks noChangeAspect="1"/>
        </xdr:cNvSpPr>
      </xdr:nvSpPr>
      <xdr:spPr>
        <a:xfrm>
          <a:off x="0" y="0"/>
          <a:ext cx="478800" cy="48006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ysClr val="windowText" lastClr="000000"/>
              </a:solidFill>
              <a:latin typeface="BIZ UDゴシック" panose="020B0400000000000000" pitchFamily="49" charset="-128"/>
              <a:ea typeface="BIZ UDゴシック" panose="020B0400000000000000" pitchFamily="49" charset="-128"/>
            </a:rPr>
            <a:t>夜</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72AF0-86C2-424C-B6B6-538094F69D0E}">
  <sheetPr>
    <pageSetUpPr fitToPage="1"/>
  </sheetPr>
  <dimension ref="A1:H60"/>
  <sheetViews>
    <sheetView tabSelected="1" workbookViewId="0">
      <selection activeCell="G5" sqref="G5:H5"/>
    </sheetView>
  </sheetViews>
  <sheetFormatPr defaultRowHeight="12.6" x14ac:dyDescent="0.15"/>
  <cols>
    <col min="1" max="1" width="3.85546875" style="1" customWidth="1"/>
    <col min="2" max="2" width="9.28515625" style="1" customWidth="1"/>
    <col min="3" max="3" width="16.0703125" style="1" customWidth="1"/>
    <col min="4" max="5" width="9.28515625" style="1" customWidth="1"/>
    <col min="6" max="6" width="11.640625" style="1" customWidth="1"/>
    <col min="7" max="7" width="6.2109375" style="1" customWidth="1"/>
    <col min="8" max="8" width="10" style="1" customWidth="1"/>
    <col min="9" max="16384" width="9.140625" style="1"/>
  </cols>
  <sheetData>
    <row r="1" spans="1:8" ht="13.8" x14ac:dyDescent="0.15">
      <c r="B1" s="2" t="s">
        <v>0</v>
      </c>
    </row>
    <row r="2" spans="1:8" ht="13.8" x14ac:dyDescent="0.15">
      <c r="G2" s="2"/>
    </row>
    <row r="3" spans="1:8" ht="13.8" x14ac:dyDescent="0.15">
      <c r="B3" s="3" t="s">
        <v>1</v>
      </c>
    </row>
    <row r="4" spans="1:8" ht="54" customHeight="1" x14ac:dyDescent="0.15">
      <c r="A4" s="75" t="s">
        <v>2</v>
      </c>
      <c r="B4" s="76"/>
      <c r="C4" s="76"/>
      <c r="D4" s="76"/>
      <c r="E4" s="76"/>
      <c r="F4" s="76"/>
      <c r="G4" s="76"/>
      <c r="H4" s="76"/>
    </row>
    <row r="5" spans="1:8" ht="13.8" x14ac:dyDescent="0.15">
      <c r="A5" s="2"/>
      <c r="B5" s="2"/>
      <c r="F5" s="4" t="s">
        <v>3</v>
      </c>
      <c r="G5" s="77" t="s">
        <v>4</v>
      </c>
      <c r="H5" s="77"/>
    </row>
    <row r="6" spans="1:8" ht="17.399999999999999" customHeight="1" x14ac:dyDescent="0.15">
      <c r="A6" s="78" t="s">
        <v>5</v>
      </c>
      <c r="B6" s="78"/>
      <c r="C6" s="79" t="s">
        <v>6</v>
      </c>
      <c r="D6" s="80">
        <v>0</v>
      </c>
      <c r="E6" s="80"/>
      <c r="F6" s="5" t="s">
        <v>7</v>
      </c>
      <c r="G6" s="81" t="s">
        <v>8</v>
      </c>
      <c r="H6" s="82"/>
    </row>
    <row r="7" spans="1:8" ht="23.4" customHeight="1" x14ac:dyDescent="0.15">
      <c r="A7" s="78"/>
      <c r="B7" s="78"/>
      <c r="C7" s="79"/>
      <c r="D7" s="83"/>
      <c r="E7" s="83"/>
      <c r="F7" s="84"/>
      <c r="G7" s="84"/>
      <c r="H7" s="84"/>
    </row>
    <row r="8" spans="1:8" ht="23.4" customHeight="1" x14ac:dyDescent="0.15">
      <c r="A8" s="78"/>
      <c r="B8" s="78"/>
      <c r="C8" s="5" t="s">
        <v>9</v>
      </c>
      <c r="D8" s="84"/>
      <c r="E8" s="84"/>
      <c r="F8" s="84"/>
      <c r="G8" s="84"/>
      <c r="H8" s="84"/>
    </row>
    <row r="9" spans="1:8" ht="23.4" customHeight="1" x14ac:dyDescent="0.15">
      <c r="A9" s="78"/>
      <c r="B9" s="78"/>
      <c r="C9" s="5" t="s">
        <v>10</v>
      </c>
      <c r="D9" s="6"/>
      <c r="E9" s="5" t="s">
        <v>11</v>
      </c>
      <c r="F9" s="85"/>
      <c r="G9" s="86"/>
      <c r="H9" s="7" t="s">
        <v>12</v>
      </c>
    </row>
    <row r="10" spans="1:8" ht="16.2" customHeight="1" x14ac:dyDescent="0.15">
      <c r="A10" s="91" t="s">
        <v>13</v>
      </c>
      <c r="B10" s="92"/>
      <c r="C10" s="8">
        <v>0</v>
      </c>
      <c r="H10" s="9"/>
    </row>
    <row r="11" spans="1:8" ht="23.4" customHeight="1" x14ac:dyDescent="0.15">
      <c r="A11" s="93"/>
      <c r="B11" s="94"/>
      <c r="C11" s="95"/>
      <c r="D11" s="95"/>
      <c r="E11" s="95"/>
      <c r="F11" s="95"/>
      <c r="G11" s="95"/>
      <c r="H11" s="96"/>
    </row>
    <row r="12" spans="1:8" ht="23.4" customHeight="1" x14ac:dyDescent="0.15">
      <c r="A12" s="97" t="s">
        <v>14</v>
      </c>
      <c r="B12" s="98"/>
      <c r="C12" s="10" t="s">
        <v>15</v>
      </c>
      <c r="D12" s="101"/>
      <c r="E12" s="101"/>
      <c r="F12" s="5" t="s">
        <v>16</v>
      </c>
      <c r="G12" s="102"/>
      <c r="H12" s="102"/>
    </row>
    <row r="13" spans="1:8" ht="23.4" customHeight="1" x14ac:dyDescent="0.15">
      <c r="A13" s="99"/>
      <c r="B13" s="100"/>
      <c r="C13" s="10" t="s">
        <v>17</v>
      </c>
      <c r="D13" s="101"/>
      <c r="E13" s="101"/>
      <c r="F13" s="101"/>
      <c r="G13" s="101"/>
      <c r="H13" s="101"/>
    </row>
    <row r="14" spans="1:8" ht="23.4" customHeight="1" x14ac:dyDescent="0.15">
      <c r="A14" s="87" t="s">
        <v>18</v>
      </c>
      <c r="B14" s="88"/>
      <c r="C14" s="103" t="s">
        <v>19</v>
      </c>
      <c r="D14" s="103"/>
      <c r="E14" s="103"/>
      <c r="F14" s="103"/>
      <c r="G14" s="103"/>
      <c r="H14" s="104"/>
    </row>
    <row r="15" spans="1:8" ht="23.4" customHeight="1" x14ac:dyDescent="0.15">
      <c r="A15" s="105" t="s">
        <v>20</v>
      </c>
      <c r="B15" s="106"/>
      <c r="C15" s="107" t="s">
        <v>4</v>
      </c>
      <c r="D15" s="108"/>
      <c r="E15" s="11" t="s">
        <v>21</v>
      </c>
      <c r="F15" s="109" t="s">
        <v>4</v>
      </c>
      <c r="G15" s="109"/>
      <c r="H15" s="110"/>
    </row>
    <row r="16" spans="1:8" ht="19.2" customHeight="1" x14ac:dyDescent="0.15">
      <c r="A16" s="87" t="s">
        <v>22</v>
      </c>
      <c r="B16" s="88"/>
      <c r="C16" s="89" t="s">
        <v>23</v>
      </c>
      <c r="D16" s="89"/>
      <c r="E16" s="89"/>
      <c r="F16" s="89"/>
      <c r="G16" s="89"/>
      <c r="H16" s="90"/>
    </row>
    <row r="17" spans="1:8" ht="23.4" customHeight="1" x14ac:dyDescent="0.15">
      <c r="A17" s="105" t="s">
        <v>24</v>
      </c>
      <c r="B17" s="106"/>
      <c r="C17" s="86"/>
      <c r="D17" s="86"/>
      <c r="E17" s="86"/>
      <c r="F17" s="86"/>
      <c r="G17" s="86"/>
      <c r="H17" s="111"/>
    </row>
    <row r="18" spans="1:8" ht="23.4" customHeight="1" x14ac:dyDescent="0.15">
      <c r="A18" s="105" t="s">
        <v>25</v>
      </c>
      <c r="B18" s="106"/>
      <c r="C18" s="112">
        <v>0</v>
      </c>
      <c r="D18" s="113"/>
      <c r="E18" s="114" t="s">
        <v>26</v>
      </c>
      <c r="F18" s="114"/>
      <c r="G18" s="112">
        <v>0</v>
      </c>
      <c r="H18" s="113"/>
    </row>
    <row r="19" spans="1:8" ht="23.4" customHeight="1" x14ac:dyDescent="0.15">
      <c r="A19" s="87" t="s">
        <v>27</v>
      </c>
      <c r="B19" s="88"/>
      <c r="C19" s="81"/>
      <c r="D19" s="82"/>
      <c r="E19" s="5" t="s">
        <v>28</v>
      </c>
      <c r="F19" s="115" t="s">
        <v>29</v>
      </c>
      <c r="G19" s="115"/>
      <c r="H19" s="116"/>
    </row>
    <row r="20" spans="1:8" ht="23.4" customHeight="1" x14ac:dyDescent="0.15">
      <c r="A20" s="105" t="s">
        <v>30</v>
      </c>
      <c r="B20" s="106"/>
      <c r="C20" s="85"/>
      <c r="D20" s="86"/>
      <c r="E20" s="86"/>
      <c r="F20" s="86"/>
      <c r="G20" s="86"/>
      <c r="H20" s="111"/>
    </row>
    <row r="21" spans="1:8" ht="12.6" customHeight="1" x14ac:dyDescent="0.15">
      <c r="A21" s="132" t="s">
        <v>31</v>
      </c>
      <c r="B21" s="132"/>
      <c r="C21" s="12" t="s">
        <v>32</v>
      </c>
      <c r="D21" s="13" t="s">
        <v>33</v>
      </c>
      <c r="E21" s="14" t="s">
        <v>34</v>
      </c>
      <c r="F21" s="12" t="s">
        <v>35</v>
      </c>
      <c r="G21" s="133" t="s">
        <v>36</v>
      </c>
      <c r="H21" s="133"/>
    </row>
    <row r="22" spans="1:8" ht="19.2" customHeight="1" x14ac:dyDescent="0.15">
      <c r="A22" s="132"/>
      <c r="B22" s="132"/>
      <c r="C22" s="15"/>
      <c r="D22" s="16"/>
      <c r="E22" s="17" t="s">
        <v>37</v>
      </c>
      <c r="F22" s="15"/>
      <c r="G22" s="84" t="s">
        <v>38</v>
      </c>
      <c r="H22" s="84"/>
    </row>
    <row r="23" spans="1:8" ht="19.2" customHeight="1" x14ac:dyDescent="0.15">
      <c r="A23" s="132"/>
      <c r="B23" s="132"/>
      <c r="C23" s="15"/>
      <c r="D23" s="16"/>
      <c r="E23" s="17"/>
      <c r="F23" s="15"/>
      <c r="G23" s="84" t="s">
        <v>38</v>
      </c>
      <c r="H23" s="84"/>
    </row>
    <row r="24" spans="1:8" ht="19.2" customHeight="1" x14ac:dyDescent="0.15">
      <c r="A24" s="132"/>
      <c r="B24" s="132"/>
      <c r="C24" s="15"/>
      <c r="D24" s="16"/>
      <c r="E24" s="17"/>
      <c r="F24" s="15"/>
      <c r="G24" s="84" t="s">
        <v>38</v>
      </c>
      <c r="H24" s="84"/>
    </row>
    <row r="25" spans="1:8" ht="19.2" customHeight="1" x14ac:dyDescent="0.15">
      <c r="A25" s="132"/>
      <c r="B25" s="132"/>
      <c r="C25" s="15"/>
      <c r="D25" s="16"/>
      <c r="E25" s="17"/>
      <c r="F25" s="15"/>
      <c r="G25" s="84" t="s">
        <v>38</v>
      </c>
      <c r="H25" s="84"/>
    </row>
    <row r="26" spans="1:8" s="23" customFormat="1" ht="23.4" customHeight="1" x14ac:dyDescent="0.15">
      <c r="A26" s="121" t="s">
        <v>39</v>
      </c>
      <c r="B26" s="122"/>
      <c r="C26" s="18" t="s">
        <v>99</v>
      </c>
      <c r="D26" s="19"/>
      <c r="E26" s="20"/>
      <c r="F26" s="20"/>
      <c r="G26" s="21" t="s">
        <v>40</v>
      </c>
      <c r="H26" s="22"/>
    </row>
    <row r="27" spans="1:8" s="23" customFormat="1" ht="23.4" customHeight="1" x14ac:dyDescent="0.15">
      <c r="A27" s="121" t="s">
        <v>41</v>
      </c>
      <c r="B27" s="122"/>
      <c r="C27" s="24" t="s">
        <v>42</v>
      </c>
      <c r="D27" s="123"/>
      <c r="E27" s="123"/>
      <c r="F27" s="123"/>
      <c r="G27" s="25" t="str">
        <f>+IF(C27="　該当しない　・　該当　（","）","")</f>
        <v>）</v>
      </c>
      <c r="H27" s="26"/>
    </row>
    <row r="28" spans="1:8" ht="16.2" customHeight="1" x14ac:dyDescent="0.15">
      <c r="A28" s="124" t="s">
        <v>43</v>
      </c>
      <c r="B28" s="27" t="s">
        <v>44</v>
      </c>
      <c r="C28" s="127" t="s">
        <v>45</v>
      </c>
      <c r="D28" s="127"/>
      <c r="E28" s="127"/>
      <c r="F28" s="128" t="s">
        <v>46</v>
      </c>
      <c r="G28" s="129"/>
      <c r="H28" s="130"/>
    </row>
    <row r="29" spans="1:8" ht="20.399999999999999" customHeight="1" x14ac:dyDescent="0.15">
      <c r="A29" s="125"/>
      <c r="B29" s="28" t="s">
        <v>47</v>
      </c>
      <c r="C29" s="131"/>
      <c r="D29" s="131"/>
      <c r="E29" s="131"/>
      <c r="F29" s="118"/>
      <c r="G29" s="119"/>
      <c r="H29" s="120"/>
    </row>
    <row r="30" spans="1:8" ht="20.399999999999999" customHeight="1" x14ac:dyDescent="0.15">
      <c r="A30" s="125"/>
      <c r="B30" s="28" t="s">
        <v>48</v>
      </c>
      <c r="C30" s="131" t="s">
        <v>49</v>
      </c>
      <c r="D30" s="131"/>
      <c r="E30" s="131"/>
      <c r="F30" s="118"/>
      <c r="G30" s="119"/>
      <c r="H30" s="120"/>
    </row>
    <row r="31" spans="1:8" ht="20.399999999999999" customHeight="1" x14ac:dyDescent="0.15">
      <c r="A31" s="125"/>
      <c r="B31" s="28" t="s">
        <v>50</v>
      </c>
      <c r="C31" s="131"/>
      <c r="D31" s="131"/>
      <c r="E31" s="131"/>
      <c r="F31" s="118"/>
      <c r="G31" s="119"/>
      <c r="H31" s="120"/>
    </row>
    <row r="32" spans="1:8" ht="20.399999999999999" customHeight="1" x14ac:dyDescent="0.15">
      <c r="A32" s="125"/>
      <c r="B32" s="28" t="s">
        <v>51</v>
      </c>
      <c r="C32" s="131"/>
      <c r="D32" s="131"/>
      <c r="E32" s="131"/>
      <c r="F32" s="118"/>
      <c r="G32" s="119"/>
      <c r="H32" s="120"/>
    </row>
    <row r="33" spans="1:8" ht="20.399999999999999" customHeight="1" x14ac:dyDescent="0.15">
      <c r="A33" s="125"/>
      <c r="B33" s="117" t="s">
        <v>52</v>
      </c>
      <c r="C33" s="117"/>
      <c r="D33" s="117"/>
      <c r="E33" s="117"/>
      <c r="F33" s="118">
        <f>+SUM(F29:F32)</f>
        <v>0</v>
      </c>
      <c r="G33" s="119"/>
      <c r="H33" s="120"/>
    </row>
    <row r="34" spans="1:8" ht="14.4" customHeight="1" x14ac:dyDescent="0.15">
      <c r="A34" s="125"/>
      <c r="B34" s="27" t="s">
        <v>53</v>
      </c>
      <c r="C34" s="139" t="s">
        <v>45</v>
      </c>
      <c r="D34" s="139"/>
      <c r="E34" s="139"/>
      <c r="F34" s="29" t="s">
        <v>46</v>
      </c>
      <c r="G34" s="74" t="s">
        <v>98</v>
      </c>
      <c r="H34" s="30" t="s">
        <v>54</v>
      </c>
    </row>
    <row r="35" spans="1:8" ht="32.4" customHeight="1" x14ac:dyDescent="0.15">
      <c r="A35" s="125"/>
      <c r="B35" s="117" t="s">
        <v>55</v>
      </c>
      <c r="C35" s="31" t="s">
        <v>56</v>
      </c>
      <c r="D35" s="32">
        <v>0</v>
      </c>
      <c r="E35" s="33">
        <v>0</v>
      </c>
      <c r="F35" s="134">
        <f>+D35*E35+D36*E36</f>
        <v>0</v>
      </c>
      <c r="G35" s="140" t="s">
        <v>57</v>
      </c>
      <c r="H35" s="134">
        <f>IF(D35&gt;50000,50000*E35,D35*E35)+IF(D36&gt;50000,50000*E36,D36*E36)</f>
        <v>0</v>
      </c>
    </row>
    <row r="36" spans="1:8" ht="32.4" customHeight="1" x14ac:dyDescent="0.15">
      <c r="A36" s="125"/>
      <c r="B36" s="117"/>
      <c r="C36" s="34" t="s">
        <v>58</v>
      </c>
      <c r="D36" s="35">
        <v>0</v>
      </c>
      <c r="E36" s="36">
        <v>0</v>
      </c>
      <c r="F36" s="134"/>
      <c r="G36" s="140"/>
      <c r="H36" s="134"/>
    </row>
    <row r="37" spans="1:8" ht="30.6" customHeight="1" x14ac:dyDescent="0.15">
      <c r="A37" s="125"/>
      <c r="B37" s="28" t="s">
        <v>59</v>
      </c>
      <c r="C37" s="37" t="s">
        <v>60</v>
      </c>
      <c r="D37" s="38">
        <v>0</v>
      </c>
      <c r="E37" s="39">
        <v>0</v>
      </c>
      <c r="F37" s="40">
        <f>+D37*E37</f>
        <v>0</v>
      </c>
      <c r="G37" s="41" t="s">
        <v>61</v>
      </c>
      <c r="H37" s="40">
        <f>IF(E37=0,0,IF(F37/D37/2&gt;150000,150000*D37,INT(F37/2)))</f>
        <v>0</v>
      </c>
    </row>
    <row r="38" spans="1:8" ht="28.8" customHeight="1" x14ac:dyDescent="0.15">
      <c r="A38" s="125"/>
      <c r="B38" s="28" t="s">
        <v>62</v>
      </c>
      <c r="C38" s="37" t="s">
        <v>63</v>
      </c>
      <c r="D38" s="42">
        <v>0</v>
      </c>
      <c r="E38" s="43"/>
      <c r="F38" s="40">
        <v>0</v>
      </c>
      <c r="G38" s="44" t="s">
        <v>64</v>
      </c>
      <c r="H38" s="40">
        <f>+F38</f>
        <v>0</v>
      </c>
    </row>
    <row r="39" spans="1:8" ht="25.2" customHeight="1" x14ac:dyDescent="0.15">
      <c r="A39" s="125"/>
      <c r="B39" s="117" t="s">
        <v>65</v>
      </c>
      <c r="C39" s="45" t="str">
        <f>+"事業用車両　"&amp;TEXT(D38,"＃")&amp;"　台　×"</f>
        <v>事業用車両　　台　×</v>
      </c>
      <c r="D39" s="32">
        <v>0</v>
      </c>
      <c r="E39" s="33">
        <v>0</v>
      </c>
      <c r="F39" s="134">
        <f>+D38*D39*E39</f>
        <v>0</v>
      </c>
      <c r="G39" s="135" t="s">
        <v>66</v>
      </c>
      <c r="H39" s="134">
        <f>IF(E39=0,0,IF(D39&gt;10000,10000*D38*E39,F39))</f>
        <v>0</v>
      </c>
    </row>
    <row r="40" spans="1:8" ht="11.4" customHeight="1" x14ac:dyDescent="0.15">
      <c r="A40" s="125"/>
      <c r="B40" s="117"/>
      <c r="C40" s="136" t="s">
        <v>67</v>
      </c>
      <c r="D40" s="136"/>
      <c r="E40" s="136"/>
      <c r="F40" s="134"/>
      <c r="G40" s="135"/>
      <c r="H40" s="134"/>
    </row>
    <row r="41" spans="1:8" ht="30.6" customHeight="1" x14ac:dyDescent="0.15">
      <c r="A41" s="125"/>
      <c r="B41" s="28" t="s">
        <v>68</v>
      </c>
      <c r="C41" s="141" t="s">
        <v>69</v>
      </c>
      <c r="D41" s="142"/>
      <c r="E41" s="143"/>
      <c r="F41" s="40">
        <v>0</v>
      </c>
      <c r="G41" s="44" t="s">
        <v>64</v>
      </c>
      <c r="H41" s="40">
        <f>+F41</f>
        <v>0</v>
      </c>
    </row>
    <row r="42" spans="1:8" ht="28.2" customHeight="1" x14ac:dyDescent="0.15">
      <c r="A42" s="125"/>
      <c r="B42" s="10" t="s">
        <v>70</v>
      </c>
      <c r="C42" s="37" t="s">
        <v>71</v>
      </c>
      <c r="D42" s="46">
        <v>0</v>
      </c>
      <c r="E42" s="39">
        <v>0</v>
      </c>
      <c r="F42" s="40">
        <f>IF(D42=0,0,IF(G6="継続","**対象外**",D42*E42))</f>
        <v>0</v>
      </c>
      <c r="G42" s="41" t="s">
        <v>72</v>
      </c>
      <c r="H42" s="40">
        <f>IF(D42=0,0,IF(G6="継続","**対象外**",IF(F42/D42&gt;500000,500000*D42,F42)))</f>
        <v>0</v>
      </c>
    </row>
    <row r="43" spans="1:8" ht="22.8" customHeight="1" x14ac:dyDescent="0.15">
      <c r="A43" s="125"/>
      <c r="B43" s="117" t="s">
        <v>73</v>
      </c>
      <c r="C43" s="117"/>
      <c r="D43" s="117"/>
      <c r="E43" s="117"/>
      <c r="F43" s="144">
        <f>+F35+F37+F38+F39+F41+F42</f>
        <v>0</v>
      </c>
      <c r="G43" s="144"/>
      <c r="H43" s="47"/>
    </row>
    <row r="44" spans="1:8" ht="28.2" customHeight="1" x14ac:dyDescent="0.15">
      <c r="A44" s="126"/>
      <c r="B44" s="28" t="s">
        <v>74</v>
      </c>
      <c r="C44" s="145" t="s">
        <v>75</v>
      </c>
      <c r="D44" s="145"/>
      <c r="E44" s="145"/>
      <c r="F44" s="144"/>
      <c r="G44" s="144"/>
      <c r="H44" s="47"/>
    </row>
    <row r="45" spans="1:8" ht="22.2" customHeight="1" thickBot="1" x14ac:dyDescent="0.2">
      <c r="A45" s="48"/>
      <c r="B45" s="137" t="s">
        <v>76</v>
      </c>
      <c r="C45" s="137"/>
      <c r="D45" s="137"/>
      <c r="E45" s="137"/>
      <c r="F45" s="138">
        <f>+F43+F44</f>
        <v>0</v>
      </c>
      <c r="G45" s="138"/>
      <c r="H45" s="49"/>
    </row>
    <row r="46" spans="1:8" ht="31.8" customHeight="1" thickBot="1" x14ac:dyDescent="0.2">
      <c r="A46" s="50"/>
      <c r="B46" s="146" t="s">
        <v>77</v>
      </c>
      <c r="C46" s="146"/>
      <c r="D46" s="146"/>
      <c r="E46" s="146"/>
      <c r="F46" s="147" t="s">
        <v>78</v>
      </c>
      <c r="G46" s="148"/>
      <c r="H46" s="51">
        <f>+IF(SUM(H35:H42)&gt;=2000000,2000000,ROUNDDOWN(SUM(H35:H42),-3))</f>
        <v>0</v>
      </c>
    </row>
    <row r="47" spans="1:8" ht="13.8" x14ac:dyDescent="0.15">
      <c r="A47" s="2"/>
      <c r="B47" s="2"/>
    </row>
    <row r="48" spans="1:8" ht="14.4" thickBot="1" x14ac:dyDescent="0.2">
      <c r="A48" s="2"/>
      <c r="B48" s="2"/>
    </row>
    <row r="49" spans="1:8" ht="67.8" customHeight="1" x14ac:dyDescent="0.15">
      <c r="A49" s="52" t="s">
        <v>79</v>
      </c>
      <c r="B49" s="53"/>
      <c r="C49" s="53"/>
      <c r="D49" s="53"/>
      <c r="E49" s="53"/>
      <c r="F49" s="53"/>
      <c r="G49" s="53"/>
      <c r="H49" s="53"/>
    </row>
    <row r="50" spans="1:8" ht="33.6" customHeight="1" x14ac:dyDescent="0.15">
      <c r="A50" s="54" t="s">
        <v>80</v>
      </c>
      <c r="B50" s="55"/>
      <c r="C50" s="56"/>
      <c r="D50" s="56"/>
      <c r="E50" s="57" t="s">
        <v>81</v>
      </c>
      <c r="F50" s="149"/>
      <c r="G50" s="150"/>
      <c r="H50" s="151"/>
    </row>
    <row r="51" spans="1:8" ht="18" customHeight="1" x14ac:dyDescent="0.15">
      <c r="A51" s="58" t="s">
        <v>82</v>
      </c>
      <c r="B51" s="59"/>
      <c r="C51" s="152" t="s">
        <v>83</v>
      </c>
      <c r="D51" s="152"/>
      <c r="E51" s="152"/>
      <c r="F51" s="60" t="s">
        <v>84</v>
      </c>
      <c r="G51" s="61"/>
      <c r="H51" s="62"/>
    </row>
    <row r="52" spans="1:8" ht="106.8" customHeight="1" x14ac:dyDescent="0.15">
      <c r="A52" s="153" t="s">
        <v>55</v>
      </c>
      <c r="B52" s="154"/>
      <c r="C52" s="155" t="s">
        <v>85</v>
      </c>
      <c r="D52" s="155"/>
      <c r="E52" s="155"/>
      <c r="F52" s="63" t="s">
        <v>86</v>
      </c>
      <c r="G52" s="64"/>
      <c r="H52" s="65"/>
    </row>
    <row r="53" spans="1:8" ht="106.8" customHeight="1" x14ac:dyDescent="0.15">
      <c r="A53" s="156" t="s">
        <v>59</v>
      </c>
      <c r="B53" s="157"/>
      <c r="C53" s="158" t="s">
        <v>87</v>
      </c>
      <c r="D53" s="158"/>
      <c r="E53" s="158"/>
      <c r="F53" s="66" t="s">
        <v>88</v>
      </c>
      <c r="G53" s="67"/>
      <c r="H53" s="9"/>
    </row>
    <row r="54" spans="1:8" ht="106.8" customHeight="1" x14ac:dyDescent="0.15">
      <c r="A54" s="153" t="s">
        <v>62</v>
      </c>
      <c r="B54" s="154"/>
      <c r="C54" s="155" t="s">
        <v>89</v>
      </c>
      <c r="D54" s="155"/>
      <c r="E54" s="155"/>
      <c r="F54" s="68" t="s">
        <v>88</v>
      </c>
      <c r="G54" s="64"/>
      <c r="H54" s="65"/>
    </row>
    <row r="55" spans="1:8" ht="106.8" customHeight="1" x14ac:dyDescent="0.15">
      <c r="A55" s="156" t="s">
        <v>65</v>
      </c>
      <c r="B55" s="157"/>
      <c r="C55" s="158" t="s">
        <v>90</v>
      </c>
      <c r="D55" s="158"/>
      <c r="E55" s="158"/>
      <c r="F55" s="66" t="s">
        <v>91</v>
      </c>
      <c r="G55" s="67"/>
      <c r="H55" s="9"/>
    </row>
    <row r="56" spans="1:8" ht="106.8" customHeight="1" x14ac:dyDescent="0.15">
      <c r="A56" s="153" t="s">
        <v>68</v>
      </c>
      <c r="B56" s="154"/>
      <c r="C56" s="155" t="s">
        <v>92</v>
      </c>
      <c r="D56" s="155"/>
      <c r="E56" s="155"/>
      <c r="F56" s="68" t="s">
        <v>88</v>
      </c>
      <c r="G56" s="64"/>
      <c r="H56" s="65"/>
    </row>
    <row r="57" spans="1:8" ht="106.8" customHeight="1" x14ac:dyDescent="0.15">
      <c r="A57" s="162" t="s">
        <v>93</v>
      </c>
      <c r="B57" s="163"/>
      <c r="C57" s="158" t="s">
        <v>94</v>
      </c>
      <c r="D57" s="158"/>
      <c r="E57" s="158"/>
      <c r="F57" s="69" t="s">
        <v>88</v>
      </c>
      <c r="G57" s="70"/>
      <c r="H57" s="71"/>
    </row>
    <row r="58" spans="1:8" ht="106.8" customHeight="1" x14ac:dyDescent="0.15">
      <c r="A58" s="153" t="s">
        <v>95</v>
      </c>
      <c r="B58" s="164"/>
      <c r="C58" s="164"/>
      <c r="D58" s="165" t="s">
        <v>96</v>
      </c>
      <c r="E58" s="165"/>
      <c r="F58" s="165"/>
      <c r="G58" s="165"/>
      <c r="H58" s="166"/>
    </row>
    <row r="59" spans="1:8" ht="88.8" customHeight="1" x14ac:dyDescent="0.15">
      <c r="A59" s="72" t="s">
        <v>97</v>
      </c>
      <c r="B59" s="159"/>
      <c r="C59" s="159"/>
      <c r="D59" s="159"/>
      <c r="E59" s="159"/>
      <c r="F59" s="159"/>
      <c r="G59" s="159"/>
      <c r="H59" s="160"/>
    </row>
    <row r="60" spans="1:8" ht="31.2" customHeight="1" x14ac:dyDescent="0.15">
      <c r="A60" s="73"/>
      <c r="B60" s="73"/>
      <c r="C60" s="73"/>
      <c r="D60" s="73"/>
      <c r="E60" s="73"/>
      <c r="F60" s="161"/>
      <c r="G60" s="161"/>
    </row>
  </sheetData>
  <mergeCells count="92">
    <mergeCell ref="B59:H59"/>
    <mergeCell ref="F60:G60"/>
    <mergeCell ref="A56:B56"/>
    <mergeCell ref="C56:E56"/>
    <mergeCell ref="A57:B57"/>
    <mergeCell ref="C57:E57"/>
    <mergeCell ref="A58:C58"/>
    <mergeCell ref="D58:H58"/>
    <mergeCell ref="A53:B53"/>
    <mergeCell ref="C53:E53"/>
    <mergeCell ref="A54:B54"/>
    <mergeCell ref="C54:E54"/>
    <mergeCell ref="A55:B55"/>
    <mergeCell ref="C55:E55"/>
    <mergeCell ref="B46:E46"/>
    <mergeCell ref="F46:G46"/>
    <mergeCell ref="F50:H50"/>
    <mergeCell ref="C51:E51"/>
    <mergeCell ref="A52:B52"/>
    <mergeCell ref="C52:E52"/>
    <mergeCell ref="B45:E45"/>
    <mergeCell ref="F45:G45"/>
    <mergeCell ref="C34:E34"/>
    <mergeCell ref="B35:B36"/>
    <mergeCell ref="F35:F36"/>
    <mergeCell ref="G35:G36"/>
    <mergeCell ref="C41:E41"/>
    <mergeCell ref="B43:E43"/>
    <mergeCell ref="F43:G43"/>
    <mergeCell ref="C44:E44"/>
    <mergeCell ref="F44:G44"/>
    <mergeCell ref="H35:H36"/>
    <mergeCell ref="B39:B40"/>
    <mergeCell ref="F39:F40"/>
    <mergeCell ref="G39:G40"/>
    <mergeCell ref="H39:H40"/>
    <mergeCell ref="C40:E40"/>
    <mergeCell ref="F30:H30"/>
    <mergeCell ref="C31:E31"/>
    <mergeCell ref="F31:H31"/>
    <mergeCell ref="C32:E32"/>
    <mergeCell ref="F32:H32"/>
    <mergeCell ref="B33:E33"/>
    <mergeCell ref="F33:H33"/>
    <mergeCell ref="G25:H25"/>
    <mergeCell ref="A26:B26"/>
    <mergeCell ref="A27:B27"/>
    <mergeCell ref="D27:F27"/>
    <mergeCell ref="A28:A44"/>
    <mergeCell ref="C28:E28"/>
    <mergeCell ref="F28:H28"/>
    <mergeCell ref="C29:E29"/>
    <mergeCell ref="F29:H29"/>
    <mergeCell ref="C30:E30"/>
    <mergeCell ref="A21:B25"/>
    <mergeCell ref="G21:H21"/>
    <mergeCell ref="G22:H22"/>
    <mergeCell ref="G23:H23"/>
    <mergeCell ref="G24:H24"/>
    <mergeCell ref="A17:B17"/>
    <mergeCell ref="C17:H17"/>
    <mergeCell ref="A18:B18"/>
    <mergeCell ref="C18:D18"/>
    <mergeCell ref="E18:F18"/>
    <mergeCell ref="G18:H18"/>
    <mergeCell ref="A19:B19"/>
    <mergeCell ref="C19:D19"/>
    <mergeCell ref="F19:H19"/>
    <mergeCell ref="A20:B20"/>
    <mergeCell ref="C20:H20"/>
    <mergeCell ref="A16:B16"/>
    <mergeCell ref="C16:H16"/>
    <mergeCell ref="A10:B11"/>
    <mergeCell ref="C11:H11"/>
    <mergeCell ref="A12:B13"/>
    <mergeCell ref="D12:E12"/>
    <mergeCell ref="G12:H12"/>
    <mergeCell ref="D13:H13"/>
    <mergeCell ref="A14:B14"/>
    <mergeCell ref="C14:H14"/>
    <mergeCell ref="A15:B15"/>
    <mergeCell ref="C15:D15"/>
    <mergeCell ref="F15:H15"/>
    <mergeCell ref="A4:H4"/>
    <mergeCell ref="G5:H5"/>
    <mergeCell ref="A6:B9"/>
    <mergeCell ref="C6:C7"/>
    <mergeCell ref="D6:E6"/>
    <mergeCell ref="G6:H6"/>
    <mergeCell ref="D7:H7"/>
    <mergeCell ref="D8:H8"/>
    <mergeCell ref="F9:G9"/>
  </mergeCells>
  <phoneticPr fontId="3"/>
  <dataValidations count="10">
    <dataValidation type="list" allowBlank="1" showInputMessage="1" promptTitle="選択または手入力します" prompt="　" sqref="C14:H14" xr:uid="{984DC0DB-2306-48A4-87BD-1F17A4DFB8B7}">
      <formula1>"平成23年3月11日以前,年　　　　月　　　日,平成23年3月11日以前　　　・　　　　　　　　　年　　　　月　　　日"</formula1>
    </dataValidation>
    <dataValidation type="date" imeMode="off" allowBlank="1" showInputMessage="1" showErrorMessage="1" promptTitle="補助対象期間の末日を入力します" prompt="yyyy/m/d　形式、m/d形式、_x000a_元号アルファベット+ｙ.ｍ.ｄ形式のいずれでも入力できます" sqref="F15:H15" xr:uid="{1093AA7B-6C5F-485A-9DE0-B14AFC5C247B}">
      <formula1>46113</formula1>
      <formula2>46446</formula2>
    </dataValidation>
    <dataValidation type="list" allowBlank="1" showInputMessage="1" showErrorMessage="1" promptTitle="選択します" prompt="　" sqref="C19:D19" xr:uid="{3266571B-E042-4CBA-A231-E17B595F354E}">
      <formula1>"国土交通省,福島県公安委員会"</formula1>
    </dataValidation>
    <dataValidation type="list" allowBlank="1" showInputMessage="1" promptTitle="選択します" prompt="天然ガスなどそのほかの燃料の場合は手入力してください" sqref="G22:H25" xr:uid="{C7C69B6C-6237-45C4-9093-A49B40DCCD3B}">
      <formula1>"ガソリン,軽油,電気,水素,ガソリン・軽油・電気・水素"</formula1>
    </dataValidation>
    <dataValidation imeMode="on" allowBlank="1" showInputMessage="1" showErrorMessage="1" promptTitle="該当する場合は事由を入力します" prompt="　" sqref="D27" xr:uid="{B8E1F2BE-65BC-4BB6-9B66-13D1C344D4DC}"/>
    <dataValidation type="list" allowBlank="1" showInputMessage="1" showErrorMessage="1" promptTitle="選択します" prompt="　" sqref="G6:H6" xr:uid="{CEB00928-B4AA-458E-8C80-0A894595BEA6}">
      <formula1>"新規,継続,新規　　　・　　　継続"</formula1>
    </dataValidation>
    <dataValidation type="list" allowBlank="1" showInputMessage="1" showErrorMessage="1" promptTitle="浪江町税の滞納状況を確認します" prompt="選択してください_x000a__x000a_浪江町税のみの確認です_x000a_実績報告時には浪江町税の滞納がないことの証明書を提出いただきます" sqref="C26" xr:uid="{D091E792-272F-4D5C-BFA9-5B13F27FBABB}">
      <formula1>"滞納なし,町税の課税なし,滞納あり,滞納なし　・　町税の課税なし　・　滞納あり"</formula1>
    </dataValidation>
    <dataValidation type="list" allowBlank="1" showInputMessage="1" showErrorMessage="1" promptTitle="浪江町暴力団排除条例第二条の該当有無を確認します" prompt="選択してください_x000a__x000a_浪江町暴力団排除条例_x000a_第二条に規定する暴力団、暴力団員、暴力団員等でないこと_x000a_" sqref="C27" xr:uid="{284135A6-5DE4-44D7-9ACD-095B004C4537}">
      <formula1>"該当しない,該当　（,　該当しない　・　該当　（"</formula1>
    </dataValidation>
    <dataValidation type="date" imeMode="off" allowBlank="1" showInputMessage="1" showErrorMessage="1" promptTitle="補助対象期間の初日を入力します" prompt="補助対象期間の初日は、町内で事業を開始した日の翌月1日または_x000a_前年度から引き続き事業を実施している場合は4月1日となります_x000a__x000a_yyyy/m/d　形式、m/d形式、_x000a_元号アルファベット+ｙ.ｍ.ｄ形式のいずれでも入力できます" sqref="C15:D15" xr:uid="{64A61F0E-0075-4240-849D-97C1FBCCE66A}">
      <formula1>46113</formula1>
      <formula2>46419</formula2>
    </dataValidation>
    <dataValidation type="date" imeMode="off" allowBlank="1" showInputMessage="1" showErrorMessage="1" promptTitle="役場に提出する日を入力します" prompt="yyyy/m/d　形式、m/d形式、_x000a_元号アルファベット+ｙ.ｍ.ｄ形式のいずれでも入力できます" sqref="G5:H5" xr:uid="{4F567E5C-C936-4457-8615-FE1AE1A0B139}">
      <formula1>46113</formula1>
      <formula2>46418</formula2>
    </dataValidation>
  </dataValidations>
  <pageMargins left="0.7" right="0.7" top="0.27" bottom="0.22" header="0.3" footer="0.3"/>
  <pageSetup paperSize="9" scale="7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交付申請(様式第1号)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岡部 鈴瑚</dc:creator>
  <cp:lastModifiedBy>岡部 鈴瑚</cp:lastModifiedBy>
  <cp:lastPrinted>2026-02-04T04:47:57Z</cp:lastPrinted>
  <dcterms:created xsi:type="dcterms:W3CDTF">2026-02-04T04:06:32Z</dcterms:created>
  <dcterms:modified xsi:type="dcterms:W3CDTF">2026-02-06T07:13:33Z</dcterms:modified>
</cp:coreProperties>
</file>