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dev\git\bid_entry\07申請書\doc\ver8.1\reg_standard\"/>
    </mc:Choice>
  </mc:AlternateContent>
  <xr:revisionPtr revIDLastSave="0" documentId="13_ncr:1_{9ED79C87-5CAB-4C2C-8319-4D40828AF63B}" xr6:coauthVersionLast="47" xr6:coauthVersionMax="47" xr10:uidLastSave="{00000000-0000-0000-0000-000000000000}"/>
  <workbookProtection workbookAlgorithmName="SHA-512" workbookHashValue="Hii31q0ivkKilF+W68cs8AhKq3EUiW+9ou6RQ6n8XcGmyWBwgHXEoImq5Vg/3AnP1vtR8hx2UvcElnTuTetQfA==" workbookSaltValue="c3hZpJ5/hFa8oSwk8NMmhg==" workbookSpinCount="100000" lockStructure="1"/>
  <bookViews>
    <workbookView xWindow="390" yWindow="390" windowWidth="26895" windowHeight="15210" xr2:uid="{00000000-000D-0000-FFFF-FFFF00000000}"/>
  </bookViews>
  <sheets>
    <sheet name="入力シート" sheetId="7" r:id="rId1"/>
    <sheet name="settings" sheetId="10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4" i="7" l="1"/>
  <c r="A109" i="7"/>
  <c r="A107" i="7"/>
  <c r="A102" i="7"/>
  <c r="A101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E99" i="7" l="1"/>
  <c r="J135" i="7" l="1"/>
  <c r="E103" i="7"/>
  <c r="J16" i="7" l="1"/>
  <c r="A2" i="10" l="1"/>
  <c r="A1" i="10"/>
</calcChain>
</file>

<file path=xl/sharedStrings.xml><?xml version="1.0" encoding="utf-8"?>
<sst xmlns="http://schemas.openxmlformats.org/spreadsheetml/2006/main" count="252" uniqueCount="204">
  <si>
    <t>郵便番号</t>
    <rPh sb="0" eb="4">
      <t>ユウビンバンゴウ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</si>
  <si>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</si>
  <si>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</si>
  <si>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</si>
  <si>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</si>
  <si>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</si>
  <si>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</si>
  <si>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</si>
  <si>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</si>
  <si>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</si>
  <si>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</si>
  <si>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</si>
  <si>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変更年月日</t>
    <rPh sb="0" eb="2">
      <t>ヘンコウ</t>
    </rPh>
    <rPh sb="2" eb="5">
      <t>ネンガッピ</t>
    </rPh>
    <phoneticPr fontId="6"/>
  </si>
  <si>
    <t>A.共通</t>
    <rPh sb="2" eb="4">
      <t>キョウツウ</t>
    </rPh>
    <phoneticPr fontId="5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</si>
  <si>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</si>
  <si>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その他</t>
    <rPh sb="2" eb="3">
      <t>タ</t>
    </rPh>
    <phoneticPr fontId="5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</si>
  <si>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5"/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</si>
  <si>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3" eb="25">
      <t>ナイヨウ</t>
    </rPh>
    <rPh sb="26" eb="28">
      <t>ニュウリョク</t>
    </rPh>
    <phoneticPr fontId="5"/>
  </si>
  <si>
    <t>例)所長　正式名称で入力してください。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</si>
  <si>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</si>
  <si>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</si>
  <si>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例)カブシキガイシャスズキグミ　正式名称を全角カタカナで入力してください。</t>
    <phoneticPr fontId="5"/>
  </si>
  <si>
    <t>@を含む半角文字で入力してください。</t>
    <phoneticPr fontId="5"/>
  </si>
  <si>
    <t>B.本社(店)情報</t>
    <rPh sb="2" eb="4">
      <t>ホンシャ</t>
    </rPh>
    <rPh sb="5" eb="6">
      <t>テン</t>
    </rPh>
    <rPh sb="7" eb="9">
      <t>ジョウホウ</t>
    </rPh>
    <phoneticPr fontId="5"/>
  </si>
  <si>
    <t>住所</t>
    <rPh sb="0" eb="2">
      <t>ジュウショ</t>
    </rPh>
    <phoneticPr fontId="6"/>
  </si>
  <si>
    <t>商号又は名称フリガナ</t>
    <rPh sb="0" eb="2">
      <t>ショウゴウ</t>
    </rPh>
    <rPh sb="2" eb="3">
      <t>マタ</t>
    </rPh>
    <rPh sb="4" eb="6">
      <t>メイショウ</t>
    </rPh>
    <phoneticPr fontId="6"/>
  </si>
  <si>
    <t>代表者氏名フリガナ</t>
    <rPh sb="0" eb="3">
      <t>ダイヒョウシャ</t>
    </rPh>
    <rPh sb="3" eb="5">
      <t>シメイ</t>
    </rPh>
    <phoneticPr fontId="6"/>
  </si>
  <si>
    <t>メールアドレス</t>
    <phoneticPr fontId="6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</si>
  <si>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6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</si>
  <si>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6"/>
  </si>
  <si>
    <t>フリガナ</t>
    <phoneticPr fontId="5"/>
  </si>
  <si>
    <t>例)1000001　「-（ハイフン）」を使わず7桁の数字で入力してください。</t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</si>
  <si>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</si>
  <si>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変更</t>
  </si>
  <si>
    <t>例)2026/4/1、R8/4/1</t>
    <phoneticPr fontId="5"/>
  </si>
  <si>
    <t>例)2026/4/1</t>
    <phoneticPr fontId="5"/>
  </si>
  <si>
    <t>例)カブシキガイシャスズキグミ　トウホクエイギョウショ
正式名称を全角カタカナで入力してください。支店・営業所名は、１文字空けて入力してください。</t>
    <phoneticPr fontId="5"/>
  </si>
  <si>
    <t>例)株式会社鈴木組　東北営業所
正式名称で入力してください。支店・営業所名は、１文字空けて入力してください。</t>
    <rPh sb="10" eb="12">
      <t>トウホク</t>
    </rPh>
    <rPh sb="12" eb="15">
      <t>エイギョウショ</t>
    </rPh>
    <phoneticPr fontId="5"/>
  </si>
  <si>
    <t>完成工事高の計算基準</t>
    <rPh sb="0" eb="2">
      <t>カンセイ</t>
    </rPh>
    <rPh sb="2" eb="4">
      <t>コウジ</t>
    </rPh>
    <rPh sb="4" eb="5">
      <t>ダカ</t>
    </rPh>
    <rPh sb="6" eb="8">
      <t>ケイサン</t>
    </rPh>
    <rPh sb="8" eb="10">
      <t>キジュン</t>
    </rPh>
    <phoneticPr fontId="6"/>
  </si>
  <si>
    <t>年平均</t>
    <phoneticPr fontId="5"/>
  </si>
  <si>
    <t>完成工事高を算出した年数（2または3）をリストから選択してください。</t>
    <phoneticPr fontId="5"/>
  </si>
  <si>
    <t>業種</t>
    <rPh sb="0" eb="2">
      <t>ギョウシュ</t>
    </rPh>
    <phoneticPr fontId="5"/>
  </si>
  <si>
    <t>平均完成工事高
(千円)</t>
    <rPh sb="0" eb="2">
      <t>ヘイキン</t>
    </rPh>
    <rPh sb="9" eb="11">
      <t>センエン</t>
    </rPh>
    <phoneticPr fontId="5"/>
  </si>
  <si>
    <r>
      <t>元請平均
完成工事高
(千円)</t>
    </r>
    <r>
      <rPr>
        <sz val="11"/>
        <color rgb="FFFF0000"/>
        <rFont val="ＭＳ ゴシック"/>
        <family val="3"/>
        <charset val="128"/>
      </rPr>
      <t>*1</t>
    </r>
    <phoneticPr fontId="5"/>
  </si>
  <si>
    <t>技術職員数</t>
    <phoneticPr fontId="5"/>
  </si>
  <si>
    <t>一級</t>
    <rPh sb="0" eb="1">
      <t>イチ</t>
    </rPh>
    <phoneticPr fontId="5"/>
  </si>
  <si>
    <t>講習
受講</t>
    <phoneticPr fontId="5"/>
  </si>
  <si>
    <t>基幹</t>
  </si>
  <si>
    <t>二級</t>
    <rPh sb="0" eb="1">
      <t>ニ</t>
    </rPh>
    <phoneticPr fontId="5"/>
  </si>
  <si>
    <t>その他</t>
  </si>
  <si>
    <t>01</t>
  </si>
  <si>
    <t>一般土木工事</t>
  </si>
  <si>
    <t>02</t>
  </si>
  <si>
    <t>舗装工事</t>
  </si>
  <si>
    <t>03</t>
  </si>
  <si>
    <t>建築工事</t>
  </si>
  <si>
    <t>04</t>
  </si>
  <si>
    <t>電気設備工事</t>
  </si>
  <si>
    <t>05</t>
  </si>
  <si>
    <t>暖冷房衛生設備工事</t>
  </si>
  <si>
    <t>06</t>
  </si>
  <si>
    <t>鋼橋上部工事</t>
  </si>
  <si>
    <t>07</t>
  </si>
  <si>
    <t>Ｐ・Ｃ橋上部工事</t>
  </si>
  <si>
    <t>08</t>
  </si>
  <si>
    <t>しゅんせつ工事</t>
  </si>
  <si>
    <t>09</t>
  </si>
  <si>
    <t>塗装工事</t>
  </si>
  <si>
    <t>10</t>
  </si>
  <si>
    <t>法面処理工事</t>
  </si>
  <si>
    <t>11</t>
  </si>
  <si>
    <t>上下水道工事</t>
  </si>
  <si>
    <t>12</t>
  </si>
  <si>
    <t>清掃施設工事</t>
  </si>
  <si>
    <t>13</t>
  </si>
  <si>
    <t>消雪工事</t>
  </si>
  <si>
    <t>14</t>
  </si>
  <si>
    <t>機械設備工事</t>
  </si>
  <si>
    <t>15</t>
  </si>
  <si>
    <t>通信設備工事</t>
  </si>
  <si>
    <t>16</t>
  </si>
  <si>
    <t>造園工事</t>
  </si>
  <si>
    <t>17</t>
  </si>
  <si>
    <t>さく井工事</t>
  </si>
  <si>
    <t>18</t>
  </si>
  <si>
    <t>グラウト工事</t>
  </si>
  <si>
    <t>建設業許可番号</t>
    <rPh sb="0" eb="3">
      <t>ケンセツギョウ</t>
    </rPh>
    <rPh sb="3" eb="5">
      <t>キョカ</t>
    </rPh>
    <rPh sb="5" eb="7">
      <t>バンゴウ</t>
    </rPh>
    <phoneticPr fontId="6"/>
  </si>
  <si>
    <t>許可番号</t>
    <rPh sb="0" eb="2">
      <t>キョカ</t>
    </rPh>
    <rPh sb="2" eb="4">
      <t>バンゴウ</t>
    </rPh>
    <phoneticPr fontId="5"/>
  </si>
  <si>
    <r>
      <t>許可年月日</t>
    </r>
    <r>
      <rPr>
        <sz val="11"/>
        <color rgb="FFFF0000"/>
        <rFont val="ＭＳ ゴシック"/>
        <family val="3"/>
        <charset val="128"/>
      </rPr>
      <t>*1</t>
    </r>
    <phoneticPr fontId="5"/>
  </si>
  <si>
    <t>許可番号1</t>
    <phoneticPr fontId="6"/>
  </si>
  <si>
    <t>許可</t>
    <rPh sb="0" eb="2">
      <t>キョカ</t>
    </rPh>
    <phoneticPr fontId="5"/>
  </si>
  <si>
    <t>第</t>
    <rPh sb="0" eb="1">
      <t>ダイ</t>
    </rPh>
    <phoneticPr fontId="5"/>
  </si>
  <si>
    <t>号</t>
    <phoneticPr fontId="5"/>
  </si>
  <si>
    <t>許可番号2</t>
    <phoneticPr fontId="6"/>
  </si>
  <si>
    <t>経営事項審査の</t>
    <phoneticPr fontId="6"/>
  </si>
  <si>
    <t>審査基準日</t>
    <phoneticPr fontId="5"/>
  </si>
  <si>
    <t>経営事項審査結果</t>
    <rPh sb="6" eb="8">
      <t>ケッカ</t>
    </rPh>
    <phoneticPr fontId="6"/>
  </si>
  <si>
    <r>
      <rPr>
        <sz val="10"/>
        <rFont val="ＭＳ ゴシック"/>
        <family val="3"/>
        <charset val="128"/>
      </rPr>
      <t>経営事項審査結果を基に、許可区分、平均完成工事高、元請平均完成工事高、技術職員数欄を入力してください。</t>
    </r>
    <r>
      <rPr>
        <sz val="10"/>
        <color rgb="FFFF0000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 xml:space="preserve">許可区分欄は、リストから選択してください。
</t>
    </r>
    <r>
      <rPr>
        <sz val="10"/>
        <color rgb="FFFF0000"/>
        <rFont val="ＭＳ ゴシック"/>
        <family val="3"/>
        <charset val="128"/>
      </rPr>
      <t>*1 平均完成工事高の内訳の金額を入力してください。</t>
    </r>
    <rPh sb="17" eb="19">
      <t>ヘイキン</t>
    </rPh>
    <rPh sb="52" eb="56">
      <t>キョカクブン</t>
    </rPh>
    <rPh sb="56" eb="57">
      <t>ラン</t>
    </rPh>
    <rPh sb="64" eb="66">
      <t>センタク</t>
    </rPh>
    <rPh sb="77" eb="79">
      <t>ヘイキン</t>
    </rPh>
    <phoneticPr fontId="5"/>
  </si>
  <si>
    <t>工事名</t>
    <rPh sb="0" eb="3">
      <t>コウジメイ</t>
    </rPh>
    <phoneticPr fontId="5"/>
  </si>
  <si>
    <t>許可区分</t>
    <phoneticPr fontId="5"/>
  </si>
  <si>
    <t>土木一式</t>
  </si>
  <si>
    <t>建築一式</t>
  </si>
  <si>
    <t>大工</t>
  </si>
  <si>
    <t>左官</t>
  </si>
  <si>
    <t>とび・土工・コンクリート</t>
    <phoneticPr fontId="5"/>
  </si>
  <si>
    <t>石</t>
  </si>
  <si>
    <t>屋根</t>
  </si>
  <si>
    <t>電気</t>
  </si>
  <si>
    <t>管</t>
  </si>
  <si>
    <t>タイル･れんが･ブロック</t>
    <phoneticPr fontId="5"/>
  </si>
  <si>
    <t>鋼構造物</t>
  </si>
  <si>
    <t>鉄筋</t>
  </si>
  <si>
    <t>ほ装</t>
  </si>
  <si>
    <t>しゅんせつ</t>
  </si>
  <si>
    <t>板金</t>
  </si>
  <si>
    <t>ガラス</t>
  </si>
  <si>
    <t>塗装</t>
  </si>
  <si>
    <t>防水</t>
  </si>
  <si>
    <t>19</t>
  </si>
  <si>
    <t>内装仕上</t>
  </si>
  <si>
    <t>20</t>
  </si>
  <si>
    <t>機械器具設置</t>
  </si>
  <si>
    <t>21</t>
  </si>
  <si>
    <t>熱絶縁</t>
  </si>
  <si>
    <t>22</t>
  </si>
  <si>
    <t>電気通信</t>
  </si>
  <si>
    <t>23</t>
  </si>
  <si>
    <t>造園</t>
  </si>
  <si>
    <t>24</t>
  </si>
  <si>
    <t>さく井</t>
  </si>
  <si>
    <t>25</t>
  </si>
  <si>
    <t>建具</t>
  </si>
  <si>
    <t>26</t>
  </si>
  <si>
    <t>水道施設</t>
  </si>
  <si>
    <t>27</t>
  </si>
  <si>
    <t>消防施設</t>
  </si>
  <si>
    <t>28</t>
  </si>
  <si>
    <t>清掃施設</t>
  </si>
  <si>
    <t>29</t>
  </si>
  <si>
    <t>解体</t>
  </si>
  <si>
    <r>
      <rPr>
        <sz val="11"/>
        <color rgb="FFFF0000"/>
        <rFont val="ＭＳ ゴシック"/>
        <family val="3"/>
        <charset val="128"/>
      </rPr>
      <t>【福島県外業者
のみ入力】</t>
    </r>
    <r>
      <rPr>
        <sz val="11"/>
        <color theme="1"/>
        <rFont val="ＭＳ ゴシック"/>
        <family val="3"/>
        <charset val="128"/>
      </rPr>
      <t xml:space="preserve">
福島県内の
平均完成工事高
(千円)</t>
    </r>
    <r>
      <rPr>
        <sz val="11"/>
        <color rgb="FFFF0000"/>
        <rFont val="ＭＳ ゴシック"/>
        <family val="3"/>
        <charset val="128"/>
      </rPr>
      <t>*1</t>
    </r>
    <rPh sb="20" eb="22">
      <t>ヘイキン</t>
    </rPh>
    <rPh sb="22" eb="24">
      <t>カンセイ</t>
    </rPh>
    <phoneticPr fontId="5"/>
  </si>
  <si>
    <t>建設業許可の更新</t>
    <rPh sb="0" eb="5">
      <t>ケンセツギョウキョカ</t>
    </rPh>
    <rPh sb="6" eb="8">
      <t>コウシン</t>
    </rPh>
    <phoneticPr fontId="22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</si>
  <si>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</si>
  <si>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5"/>
  </si>
  <si>
    <t>経営事項審査の更新</t>
    <rPh sb="0" eb="2">
      <t>ケイエイ</t>
    </rPh>
    <rPh sb="4" eb="6">
      <t>シンサ</t>
    </rPh>
    <phoneticPr fontId="22"/>
  </si>
  <si>
    <t>E.その他の情報</t>
    <rPh sb="4" eb="5">
      <t>タ</t>
    </rPh>
    <rPh sb="6" eb="8">
      <t>ジョウホウ</t>
    </rPh>
    <phoneticPr fontId="5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</si>
  <si>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3" eb="45">
      <t>ニュウリョク</t>
    </rPh>
    <rPh sb="53" eb="56">
      <t>ケンセツギョウ</t>
    </rPh>
    <rPh sb="56" eb="58">
      <t>キョカ</t>
    </rPh>
    <rPh sb="59" eb="61">
      <t>コウシン</t>
    </rPh>
    <rPh sb="64" eb="66">
      <t>バアイ</t>
    </rPh>
    <phoneticPr fontId="5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</si>
  <si>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経営事項審査結果を更新する場合、(3)経営事項審査の更新を「有」にし、(4)～(7)を入力してください。
経営事項審査結果を更新しない場合は、そのままにしておいてください。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2" eb="14">
      <t>シンサ</t>
    </rPh>
    <rPh sb="14" eb="16">
      <t>ケッカ</t>
    </rPh>
    <rPh sb="17" eb="19">
      <t>コウシン</t>
    </rPh>
    <rPh sb="21" eb="23">
      <t>バアイ</t>
    </rPh>
    <rPh sb="27" eb="29">
      <t>ケイエイ</t>
    </rPh>
    <rPh sb="31" eb="33">
      <t>シンサ</t>
    </rPh>
    <rPh sb="34" eb="36">
      <t>コウシン</t>
    </rPh>
    <rPh sb="38" eb="39">
      <t>アリ</t>
    </rPh>
    <rPh sb="51" eb="53">
      <t>ニュウリョク</t>
    </rPh>
    <rPh sb="61" eb="63">
      <t>ケイエイ</t>
    </rPh>
    <rPh sb="63" eb="65">
      <t>ジコウ</t>
    </rPh>
    <rPh sb="65" eb="67">
      <t>シンサ</t>
    </rPh>
    <rPh sb="67" eb="69">
      <t>ケッカ</t>
    </rPh>
    <rPh sb="70" eb="72">
      <t>コウシン</t>
    </rPh>
    <phoneticPr fontId="5"/>
  </si>
  <si>
    <t>00:国土交通大臣</t>
    <phoneticPr fontId="5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</si>
  <si>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</si>
  <si>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</si>
  <si>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</si>
  <si>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</si>
  <si>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</si>
  <si>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</si>
  <si>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</si>
  <si>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</si>
  <si>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</si>
  <si>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</si>
  <si>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</si>
  <si>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</si>
  <si>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</si>
  <si>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</si>
  <si>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</si>
  <si>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</si>
  <si>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</si>
  <si>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</si>
  <si>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</si>
  <si>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</si>
  <si>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</si>
  <si>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</si>
  <si>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</si>
  <si>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</si>
  <si>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</si>
  <si>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</si>
  <si>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</si>
  <si>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</si>
  <si>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</si>
  <si>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</si>
  <si>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</si>
  <si>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</si>
  <si>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</si>
  <si>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</si>
  <si>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</si>
  <si>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</si>
  <si>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</si>
  <si>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</si>
  <si>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</si>
  <si>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</si>
  <si>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</si>
  <si>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</si>
  <si>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</si>
  <si>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</si>
  <si>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</si>
  <si>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</si>
  <si>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</si>
  <si>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業種別平均完成工事高等</t>
    <rPh sb="0" eb="3">
      <t>ギョウシュベツ</t>
    </rPh>
    <rPh sb="3" eb="5">
      <t>ヘイキン</t>
    </rPh>
    <rPh sb="5" eb="7">
      <t>カンセイ</t>
    </rPh>
    <rPh sb="7" eb="10">
      <t>コウジダカ</t>
    </rPh>
    <rPh sb="10" eb="11">
      <t>トウ</t>
    </rPh>
    <phoneticPr fontId="5"/>
  </si>
  <si>
    <r>
      <t xml:space="preserve">平均完成工事高、福島県内の平均完成工事高、元請平均完成工事高、技術職員数欄を入力してください。
福島県内の平均完成工事高欄は福島県外業者（本社(店)情報の住所が福島県ではない業者）のみ入力してください。
</t>
    </r>
    <r>
      <rPr>
        <sz val="10"/>
        <color rgb="FFFF0000"/>
        <rFont val="ＭＳ ゴシック"/>
        <family val="3"/>
        <charset val="128"/>
      </rPr>
      <t>*1 平均完成工事高の内訳の金額を入力してください。</t>
    </r>
    <rPh sb="0" eb="2">
      <t>ヘイキンジュウショ</t>
    </rPh>
    <phoneticPr fontId="5"/>
  </si>
  <si>
    <t>D.建設工事 業種情報</t>
    <rPh sb="2" eb="6">
      <t>ケンセツコウジ</t>
    </rPh>
    <rPh sb="7" eb="11">
      <t>ギョウシュジョウホウ</t>
    </rPh>
    <phoneticPr fontId="5"/>
  </si>
  <si>
    <t>浪江町 入札(指名競争)参加資格審査申請書変更届</t>
    <phoneticPr fontId="5"/>
  </si>
  <si>
    <t>入札(指名競争)参加資格審査申請書及び添付書類の記載事項について、下記のとおり変更しましたので届出します。</t>
    <rPh sb="0" eb="2">
      <t>ニュウサツ</t>
    </rPh>
    <rPh sb="3" eb="5">
      <t>シメイ</t>
    </rPh>
    <rPh sb="5" eb="7">
      <t>キョウソウ</t>
    </rPh>
    <rPh sb="8" eb="10">
      <t>サンカ</t>
    </rPh>
    <rPh sb="48" eb="49">
      <t>デ</t>
    </rPh>
    <phoneticPr fontId="5"/>
  </si>
  <si>
    <t>Ver.8.1.1</t>
    <phoneticPr fontId="5"/>
  </si>
  <si>
    <t>07_浪江町</t>
  </si>
  <si>
    <t>8.1.1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</si>
</sst>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0000000"/>
    <numFmt numFmtId="182" formatCode="&quot;Ver.&quot;@"/>
    <numFmt numFmtId="183" formatCode="#,##0_ ;[Red]\-#,##0\ "/>
    <numFmt numFmtId="184" formatCode="#,##0_ "/>
    <numFmt numFmtId="185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38" fontId="19" fillId="2" borderId="27" xfId="0" applyNumberFormat="1" applyFont="1" applyFill="1" applyBorder="1" applyAlignment="1" applyProtection="1">
      <alignment horizontal="right" vertical="center"/>
      <protection locked="0"/>
    </xf>
    <xf numFmtId="38" fontId="19" fillId="2" borderId="28" xfId="0" applyNumberFormat="1" applyFont="1" applyFill="1" applyBorder="1" applyAlignment="1" applyProtection="1">
      <alignment horizontal="right" vertical="center"/>
      <protection locked="0"/>
    </xf>
    <xf numFmtId="38" fontId="19" fillId="2" borderId="29" xfId="0" applyNumberFormat="1" applyFont="1" applyFill="1" applyBorder="1" applyAlignment="1" applyProtection="1">
      <alignment horizontal="right" vertical="center"/>
      <protection locked="0"/>
    </xf>
    <xf numFmtId="38" fontId="19" fillId="2" borderId="34" xfId="0" applyNumberFormat="1" applyFont="1" applyFill="1" applyBorder="1" applyAlignment="1" applyProtection="1">
      <alignment horizontal="right" vertical="center"/>
      <protection locked="0"/>
    </xf>
    <xf numFmtId="38" fontId="19" fillId="2" borderId="35" xfId="0" applyNumberFormat="1" applyFont="1" applyFill="1" applyBorder="1" applyAlignment="1" applyProtection="1">
      <alignment horizontal="right" vertical="center"/>
      <protection locked="0"/>
    </xf>
    <xf numFmtId="38" fontId="19" fillId="2" borderId="36" xfId="0" applyNumberFormat="1" applyFont="1" applyFill="1" applyBorder="1" applyAlignment="1" applyProtection="1">
      <alignment horizontal="right" vertical="center"/>
      <protection locked="0"/>
    </xf>
    <xf numFmtId="38" fontId="19" fillId="2" borderId="41" xfId="0" applyNumberFormat="1" applyFont="1" applyFill="1" applyBorder="1" applyAlignment="1" applyProtection="1">
      <alignment horizontal="right" vertical="center"/>
      <protection locked="0"/>
    </xf>
    <xf numFmtId="38" fontId="19" fillId="2" borderId="42" xfId="0" applyNumberFormat="1" applyFont="1" applyFill="1" applyBorder="1" applyAlignment="1" applyProtection="1">
      <alignment horizontal="right" vertical="center"/>
      <protection locked="0"/>
    </xf>
    <xf numFmtId="38" fontId="19" fillId="2" borderId="43" xfId="0" applyNumberFormat="1" applyFont="1" applyFill="1" applyBorder="1" applyAlignment="1" applyProtection="1">
      <alignment horizontal="right" vertical="center"/>
      <protection locked="0"/>
    </xf>
    <xf numFmtId="38" fontId="19" fillId="2" borderId="25" xfId="0" applyNumberFormat="1" applyFont="1" applyFill="1" applyBorder="1" applyAlignment="1" applyProtection="1">
      <alignment horizontal="right" vertical="center"/>
      <protection locked="0"/>
    </xf>
    <xf numFmtId="38" fontId="19" fillId="2" borderId="50" xfId="0" applyNumberFormat="1" applyFont="1" applyFill="1" applyBorder="1" applyAlignment="1" applyProtection="1">
      <alignment horizontal="right" vertical="center"/>
      <protection locked="0"/>
    </xf>
    <xf numFmtId="38" fontId="19" fillId="2" borderId="51" xfId="0" applyNumberFormat="1" applyFont="1" applyFill="1" applyBorder="1" applyAlignment="1" applyProtection="1">
      <alignment horizontal="right" vertical="center"/>
      <protection locked="0"/>
    </xf>
    <xf numFmtId="49" fontId="19" fillId="2" borderId="39" xfId="0" applyNumberFormat="1" applyFont="1" applyFill="1" applyBorder="1" applyAlignment="1" applyProtection="1">
      <alignment horizontal="left" vertical="center"/>
      <protection locked="0"/>
    </xf>
    <xf numFmtId="49" fontId="19" fillId="2" borderId="18" xfId="0" applyNumberFormat="1" applyFont="1" applyFill="1" applyBorder="1" applyAlignment="1" applyProtection="1">
      <alignment horizontal="left" vertical="center"/>
      <protection locked="0"/>
    </xf>
    <xf numFmtId="38" fontId="19" fillId="2" borderId="31" xfId="1" applyNumberFormat="1" applyFont="1" applyFill="1" applyBorder="1" applyAlignment="1" applyProtection="1">
      <alignment horizontal="right" vertical="center"/>
      <protection locked="0"/>
    </xf>
    <xf numFmtId="38" fontId="19" fillId="2" borderId="33" xfId="1" applyNumberFormat="1" applyFont="1" applyFill="1" applyBorder="1" applyAlignment="1" applyProtection="1">
      <alignment horizontal="right" vertical="center"/>
      <protection locked="0"/>
    </xf>
    <xf numFmtId="38" fontId="19" fillId="2" borderId="38" xfId="1" applyNumberFormat="1" applyFont="1" applyFill="1" applyBorder="1" applyAlignment="1" applyProtection="1">
      <alignment horizontal="right" vertical="center"/>
      <protection locked="0"/>
    </xf>
    <xf numFmtId="38" fontId="19" fillId="2" borderId="40" xfId="1" applyNumberFormat="1" applyFont="1" applyFill="1" applyBorder="1" applyAlignment="1" applyProtection="1">
      <alignment horizontal="right" vertical="center"/>
      <protection locked="0"/>
    </xf>
    <xf numFmtId="38" fontId="19" fillId="2" borderId="26" xfId="1" applyNumberFormat="1" applyFont="1" applyFill="1" applyBorder="1" applyAlignment="1" applyProtection="1">
      <alignment horizontal="right" vertical="center"/>
      <protection locked="0"/>
    </xf>
    <xf numFmtId="38" fontId="19" fillId="2" borderId="19" xfId="1" applyNumberFormat="1" applyFont="1" applyFill="1" applyBorder="1" applyAlignment="1" applyProtection="1">
      <alignment horizontal="right" vertical="center"/>
      <protection locked="0"/>
    </xf>
    <xf numFmtId="49" fontId="19" fillId="2" borderId="30" xfId="1" applyNumberFormat="1" applyFont="1" applyFill="1" applyBorder="1" applyAlignment="1" applyProtection="1">
      <alignment horizontal="center" vertical="center"/>
      <protection locked="0"/>
    </xf>
    <xf numFmtId="49" fontId="19" fillId="2" borderId="33" xfId="1" applyNumberFormat="1" applyFont="1" applyFill="1" applyBorder="1" applyAlignment="1" applyProtection="1">
      <alignment horizontal="center" vertical="center"/>
      <protection locked="0"/>
    </xf>
    <xf numFmtId="38" fontId="19" fillId="2" borderId="30" xfId="1" applyNumberFormat="1" applyFont="1" applyFill="1" applyBorder="1" applyAlignment="1" applyProtection="1">
      <alignment horizontal="right" vertical="center"/>
      <protection locked="0"/>
    </xf>
    <xf numFmtId="38" fontId="19" fillId="2" borderId="32" xfId="1" applyNumberFormat="1" applyFont="1" applyFill="1" applyBorder="1" applyAlignment="1" applyProtection="1">
      <alignment horizontal="right" vertical="center"/>
      <protection locked="0"/>
    </xf>
    <xf numFmtId="38" fontId="19" fillId="2" borderId="34" xfId="1" applyNumberFormat="1" applyFont="1" applyFill="1" applyBorder="1" applyAlignment="1" applyProtection="1">
      <alignment horizontal="right" vertical="center"/>
      <protection locked="0"/>
    </xf>
    <xf numFmtId="49" fontId="19" fillId="2" borderId="37" xfId="1" applyNumberFormat="1" applyFont="1" applyFill="1" applyBorder="1" applyAlignment="1" applyProtection="1">
      <alignment horizontal="center" vertical="center"/>
      <protection locked="0"/>
    </xf>
    <xf numFmtId="49" fontId="19" fillId="2" borderId="40" xfId="1" applyNumberFormat="1" applyFont="1" applyFill="1" applyBorder="1" applyAlignment="1" applyProtection="1">
      <alignment horizontal="center" vertical="center"/>
      <protection locked="0"/>
    </xf>
    <xf numFmtId="38" fontId="19" fillId="2" borderId="37" xfId="1" applyNumberFormat="1" applyFont="1" applyFill="1" applyBorder="1" applyAlignment="1" applyProtection="1">
      <alignment horizontal="right" vertical="center"/>
      <protection locked="0"/>
    </xf>
    <xf numFmtId="38" fontId="19" fillId="2" borderId="39" xfId="1" applyNumberFormat="1" applyFont="1" applyFill="1" applyBorder="1" applyAlignment="1" applyProtection="1">
      <alignment horizontal="right" vertical="center"/>
      <protection locked="0"/>
    </xf>
    <xf numFmtId="38" fontId="19" fillId="2" borderId="41" xfId="1" applyNumberFormat="1" applyFont="1" applyFill="1" applyBorder="1" applyAlignment="1" applyProtection="1">
      <alignment horizontal="right" vertical="center"/>
      <protection locked="0"/>
    </xf>
    <xf numFmtId="49" fontId="19" fillId="2" borderId="17" xfId="1" applyNumberFormat="1" applyFont="1" applyFill="1" applyBorder="1" applyAlignment="1" applyProtection="1">
      <alignment horizontal="center" vertical="center"/>
      <protection locked="0"/>
    </xf>
    <xf numFmtId="49" fontId="19" fillId="2" borderId="19" xfId="1" applyNumberFormat="1" applyFont="1" applyFill="1" applyBorder="1" applyAlignment="1" applyProtection="1">
      <alignment horizontal="center" vertical="center"/>
      <protection locked="0"/>
    </xf>
    <xf numFmtId="38" fontId="19" fillId="2" borderId="17" xfId="1" applyNumberFormat="1" applyFont="1" applyFill="1" applyBorder="1" applyAlignment="1" applyProtection="1">
      <alignment horizontal="right" vertical="center"/>
      <protection locked="0"/>
    </xf>
    <xf numFmtId="38" fontId="19" fillId="2" borderId="18" xfId="1" applyNumberFormat="1" applyFont="1" applyFill="1" applyBorder="1" applyAlignment="1" applyProtection="1">
      <alignment horizontal="right" vertical="center"/>
      <protection locked="0"/>
    </xf>
    <xf numFmtId="38" fontId="19" fillId="2" borderId="27" xfId="1" applyNumberFormat="1" applyFont="1" applyFill="1" applyBorder="1" applyAlignment="1" applyProtection="1">
      <alignment horizontal="right" vertical="center"/>
      <protection locked="0"/>
    </xf>
    <xf numFmtId="49" fontId="19" fillId="2" borderId="38" xfId="0" applyNumberFormat="1" applyFont="1" applyFill="1" applyBorder="1" applyAlignment="1" applyProtection="1">
      <alignment horizontal="left" vertical="center"/>
      <protection locked="0"/>
    </xf>
    <xf numFmtId="49" fontId="19" fillId="2" borderId="39" xfId="0" applyNumberFormat="1" applyFont="1" applyFill="1" applyBorder="1" applyAlignment="1" applyProtection="1">
      <alignment horizontal="left" vertical="center"/>
      <protection locked="0"/>
    </xf>
    <xf numFmtId="14" fontId="19" fillId="2" borderId="38" xfId="0" applyNumberFormat="1" applyFont="1" applyFill="1" applyBorder="1" applyAlignment="1" applyProtection="1">
      <alignment horizontal="left" vertical="center"/>
      <protection locked="0"/>
    </xf>
    <xf numFmtId="14" fontId="19" fillId="2" borderId="40" xfId="0" applyNumberFormat="1" applyFont="1" applyFill="1" applyBorder="1" applyAlignment="1" applyProtection="1">
      <alignment horizontal="left" vertical="center"/>
      <protection locked="0"/>
    </xf>
    <xf numFmtId="14" fontId="19" fillId="2" borderId="0" xfId="0" applyNumberFormat="1" applyFont="1" applyFill="1" applyAlignment="1" applyProtection="1">
      <alignment horizontal="left" vertical="center"/>
      <protection locked="0"/>
    </xf>
    <xf numFmtId="49" fontId="19" fillId="2" borderId="0" xfId="0" applyNumberFormat="1" applyFont="1" applyFill="1" applyAlignment="1" applyProtection="1">
      <alignment horizontal="left" vertical="center"/>
      <protection locked="0"/>
    </xf>
    <xf numFmtId="49" fontId="19" fillId="2" borderId="26" xfId="0" applyNumberFormat="1" applyFont="1" applyFill="1" applyBorder="1" applyAlignment="1" applyProtection="1">
      <alignment horizontal="left" vertical="center"/>
      <protection locked="0"/>
    </xf>
    <xf numFmtId="49" fontId="19" fillId="2" borderId="18" xfId="0" applyNumberFormat="1" applyFont="1" applyFill="1" applyBorder="1" applyAlignment="1" applyProtection="1">
      <alignment horizontal="left" vertical="center"/>
      <protection locked="0"/>
    </xf>
    <xf numFmtId="14" fontId="19" fillId="2" borderId="26" xfId="0" applyNumberFormat="1" applyFont="1" applyFill="1" applyBorder="1" applyAlignment="1" applyProtection="1">
      <alignment horizontal="left" vertical="center"/>
      <protection locked="0"/>
    </xf>
    <xf numFmtId="14" fontId="19" fillId="2" borderId="19" xfId="0" applyNumberFormat="1" applyFont="1" applyFill="1" applyBorder="1" applyAlignment="1" applyProtection="1">
      <alignment horizontal="left" vertical="center"/>
      <protection locked="0"/>
    </xf>
    <xf numFmtId="177" fontId="19" fillId="2" borderId="0" xfId="0" applyNumberFormat="1" applyFont="1" applyFill="1" applyAlignment="1" applyProtection="1">
      <alignment horizontal="left" vertical="center"/>
      <protection locked="0"/>
    </xf>
    <xf numFmtId="180" fontId="19" fillId="2" borderId="0" xfId="0" applyNumberFormat="1" applyFont="1" applyFill="1" applyAlignment="1" applyProtection="1">
      <alignment horizontal="left" vertical="center"/>
      <protection locked="0"/>
    </xf>
    <xf numFmtId="49" fontId="19" fillId="2" borderId="0" xfId="0" applyNumberFormat="1" applyFont="1" applyFill="1" applyAlignment="1" applyProtection="1">
      <alignment horizontal="left" vertical="center" shrinkToFit="1"/>
      <protection locked="0"/>
    </xf>
    <xf numFmtId="181" fontId="19" fillId="2" borderId="0" xfId="0" applyNumberFormat="1" applyFont="1" applyFill="1" applyAlignment="1" applyProtection="1">
      <alignment horizontal="left" vertical="center"/>
      <protection locked="0"/>
    </xf>
    <xf numFmtId="49" fontId="19" fillId="2" borderId="0" xfId="0" applyNumberFormat="1" applyFont="1" applyFill="1" applyAlignment="1" applyProtection="1">
      <alignment horizontal="left" vertical="top" wrapText="1"/>
      <protection locked="0"/>
    </xf>
    <xf numFmtId="49" fontId="19" fillId="2" borderId="0" xfId="0" applyNumberFormat="1" applyFont="1" applyFill="1" applyAlignment="1" applyProtection="1">
      <alignment horizontal="right" vertical="center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4" fillId="0" borderId="0" xfId="6" applyFont="1" applyProtection="1">
      <alignment vertical="center"/>
    </xf>
    <xf numFmtId="0" fontId="8" fillId="0" borderId="0" xfId="2" applyFont="1" applyAlignment="1" applyProtection="1">
      <alignment horizontal="left" vertical="center"/>
    </xf>
    <xf numFmtId="182" fontId="7" fillId="0" borderId="0" xfId="2" applyNumberFormat="1" applyFont="1" applyAlignment="1" applyProtection="1">
      <alignment horizontal="right" vertical="top"/>
    </xf>
    <xf numFmtId="178" fontId="4" fillId="0" borderId="0" xfId="1" applyNumberFormat="1" applyFont="1" applyAlignment="1" applyProtection="1">
      <alignment vertical="top"/>
    </xf>
    <xf numFmtId="0" fontId="4" fillId="0" borderId="0" xfId="2" applyFont="1" applyProtection="1">
      <alignment vertical="center"/>
    </xf>
    <xf numFmtId="0" fontId="12" fillId="0" borderId="0" xfId="2" applyFont="1" applyProtection="1">
      <alignment vertical="center"/>
    </xf>
    <xf numFmtId="0" fontId="4" fillId="0" borderId="0" xfId="2" applyFont="1" applyAlignment="1" applyProtection="1">
      <alignment vertical="top"/>
    </xf>
    <xf numFmtId="0" fontId="4" fillId="0" borderId="0" xfId="1" applyFont="1" applyProtection="1">
      <alignment vertical="center"/>
    </xf>
    <xf numFmtId="0" fontId="4" fillId="0" borderId="0" xfId="2" applyFont="1" applyAlignment="1" applyProtection="1">
      <alignment horizontal="left" vertical="center"/>
    </xf>
    <xf numFmtId="0" fontId="19" fillId="3" borderId="3" xfId="2" applyFont="1" applyFill="1" applyBorder="1" applyProtection="1">
      <alignment vertical="center"/>
    </xf>
    <xf numFmtId="0" fontId="19" fillId="3" borderId="4" xfId="2" applyFont="1" applyFill="1" applyBorder="1" applyProtection="1">
      <alignment vertical="center"/>
    </xf>
    <xf numFmtId="0" fontId="19" fillId="3" borderId="6" xfId="2" applyFont="1" applyFill="1" applyBorder="1" applyProtection="1">
      <alignment vertical="center"/>
    </xf>
    <xf numFmtId="0" fontId="19" fillId="3" borderId="7" xfId="2" applyFont="1" applyFill="1" applyBorder="1" applyProtection="1">
      <alignment vertical="center"/>
    </xf>
    <xf numFmtId="0" fontId="19" fillId="3" borderId="0" xfId="2" applyFont="1" applyFill="1" applyProtection="1">
      <alignment vertical="center"/>
    </xf>
    <xf numFmtId="0" fontId="19" fillId="3" borderId="8" xfId="2" applyFont="1" applyFill="1" applyBorder="1" applyProtection="1">
      <alignment vertical="center"/>
    </xf>
    <xf numFmtId="0" fontId="19" fillId="3" borderId="5" xfId="2" applyFont="1" applyFill="1" applyBorder="1" applyProtection="1">
      <alignment vertical="center"/>
    </xf>
    <xf numFmtId="0" fontId="19" fillId="3" borderId="1" xfId="2" applyFont="1" applyFill="1" applyBorder="1" applyProtection="1">
      <alignment vertical="center"/>
    </xf>
    <xf numFmtId="0" fontId="19" fillId="3" borderId="2" xfId="2" applyFont="1" applyFill="1" applyBorder="1" applyProtection="1">
      <alignment vertical="center"/>
    </xf>
    <xf numFmtId="0" fontId="15" fillId="0" borderId="3" xfId="0" applyFont="1" applyBorder="1" applyAlignment="1" applyProtection="1">
      <alignment horizontal="left" vertical="center" indent="1"/>
    </xf>
    <xf numFmtId="0" fontId="15" fillId="0" borderId="4" xfId="0" applyFont="1" applyBorder="1" applyAlignment="1" applyProtection="1">
      <alignment horizontal="left" vertical="center" indent="1"/>
    </xf>
    <xf numFmtId="0" fontId="15" fillId="0" borderId="6" xfId="0" applyFont="1" applyBorder="1" applyAlignment="1" applyProtection="1">
      <alignment horizontal="left" vertical="center" indent="1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179" fontId="4" fillId="0" borderId="7" xfId="0" applyNumberFormat="1" applyFont="1" applyBorder="1" applyProtection="1">
      <alignment vertical="center"/>
    </xf>
    <xf numFmtId="179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8" xfId="0" applyFont="1" applyBorder="1" applyProtection="1">
      <alignment vertical="center"/>
    </xf>
    <xf numFmtId="0" fontId="13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3" fillId="0" borderId="0" xfId="0" applyFont="1" applyAlignment="1" applyProtection="1">
      <alignment vertical="top"/>
    </xf>
    <xf numFmtId="0" fontId="4" fillId="0" borderId="5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177" fontId="14" fillId="0" borderId="1" xfId="0" applyNumberFormat="1" applyFont="1" applyBorder="1" applyAlignment="1" applyProtection="1">
      <alignment vertical="top"/>
    </xf>
    <xf numFmtId="0" fontId="14" fillId="0" borderId="1" xfId="0" applyFont="1" applyBorder="1" applyAlignment="1" applyProtection="1">
      <alignment vertical="top"/>
    </xf>
    <xf numFmtId="0" fontId="4" fillId="0" borderId="2" xfId="0" applyFont="1" applyBorder="1" applyProtection="1">
      <alignment vertical="center"/>
    </xf>
    <xf numFmtId="0" fontId="14" fillId="0" borderId="0" xfId="0" applyFont="1" applyAlignment="1" applyProtection="1">
      <alignment vertical="top"/>
    </xf>
    <xf numFmtId="0" fontId="14" fillId="0" borderId="0" xfId="2" applyFont="1" applyProtection="1">
      <alignment vertical="center"/>
    </xf>
    <xf numFmtId="0" fontId="15" fillId="0" borderId="9" xfId="0" applyFont="1" applyBorder="1" applyProtection="1">
      <alignment vertical="center"/>
    </xf>
    <xf numFmtId="0" fontId="13" fillId="0" borderId="12" xfId="0" applyFont="1" applyBorder="1" applyAlignment="1" applyProtection="1">
      <alignment horizontal="left" vertical="center"/>
    </xf>
    <xf numFmtId="0" fontId="13" fillId="0" borderId="13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4" fillId="0" borderId="7" xfId="0" applyFont="1" applyBorder="1" applyProtection="1">
      <alignment vertical="center"/>
    </xf>
    <xf numFmtId="0" fontId="18" fillId="0" borderId="0" xfId="0" applyFont="1" applyAlignment="1" applyProtection="1">
      <alignment horizontal="left" vertical="top"/>
    </xf>
    <xf numFmtId="0" fontId="14" fillId="0" borderId="8" xfId="0" applyFont="1" applyBorder="1" applyAlignment="1" applyProtection="1">
      <alignment vertical="top"/>
    </xf>
    <xf numFmtId="49" fontId="13" fillId="0" borderId="0" xfId="0" applyNumberFormat="1" applyFont="1" applyAlignment="1" applyProtection="1">
      <alignment horizontal="right" vertical="top"/>
    </xf>
    <xf numFmtId="180" fontId="13" fillId="0" borderId="0" xfId="0" applyNumberFormat="1" applyFont="1" applyAlignment="1" applyProtection="1">
      <alignment horizontal="right" vertical="top"/>
    </xf>
    <xf numFmtId="0" fontId="18" fillId="0" borderId="0" xfId="0" quotePrefix="1" applyFont="1" applyAlignment="1" applyProtection="1">
      <alignment vertical="top"/>
    </xf>
    <xf numFmtId="180" fontId="14" fillId="0" borderId="0" xfId="0" applyNumberFormat="1" applyFont="1" applyAlignment="1" applyProtection="1">
      <alignment vertical="top"/>
    </xf>
    <xf numFmtId="49" fontId="4" fillId="0" borderId="4" xfId="0" applyNumberFormat="1" applyFont="1" applyBorder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3" fillId="0" borderId="10" xfId="0" applyFont="1" applyBorder="1" applyProtection="1">
      <alignment vertical="center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177" fontId="13" fillId="0" borderId="0" xfId="0" applyNumberFormat="1" applyFont="1" applyAlignment="1" applyProtection="1">
      <alignment horizontal="right" vertical="top"/>
    </xf>
    <xf numFmtId="0" fontId="4" fillId="0" borderId="0" xfId="0" applyFont="1" applyAlignment="1" applyProtection="1">
      <alignment vertical="top"/>
    </xf>
    <xf numFmtId="0" fontId="16" fillId="0" borderId="0" xfId="0" applyFont="1" applyProtection="1">
      <alignment vertical="center"/>
    </xf>
    <xf numFmtId="183" fontId="4" fillId="0" borderId="0" xfId="0" applyNumberFormat="1" applyFont="1" applyProtection="1">
      <alignment vertical="center"/>
    </xf>
    <xf numFmtId="183" fontId="14" fillId="0" borderId="0" xfId="0" applyNumberFormat="1" applyFont="1" applyAlignment="1" applyProtection="1">
      <alignment vertical="top"/>
    </xf>
    <xf numFmtId="0" fontId="15" fillId="0" borderId="5" xfId="0" applyFont="1" applyBorder="1" applyProtection="1">
      <alignment vertical="center"/>
    </xf>
    <xf numFmtId="177" fontId="4" fillId="0" borderId="0" xfId="2" applyNumberFormat="1" applyFont="1" applyProtection="1">
      <alignment vertical="center"/>
    </xf>
    <xf numFmtId="183" fontId="4" fillId="0" borderId="0" xfId="2" applyNumberFormat="1" applyFont="1" applyProtection="1">
      <alignment vertical="center"/>
    </xf>
    <xf numFmtId="184" fontId="4" fillId="0" borderId="0" xfId="2" applyNumberFormat="1" applyFont="1" applyProtection="1">
      <alignment vertical="center"/>
    </xf>
    <xf numFmtId="177" fontId="4" fillId="0" borderId="4" xfId="0" applyNumberFormat="1" applyFont="1" applyBorder="1" applyProtection="1">
      <alignment vertical="center"/>
    </xf>
    <xf numFmtId="183" fontId="4" fillId="0" borderId="4" xfId="0" applyNumberFormat="1" applyFont="1" applyBorder="1" applyProtection="1">
      <alignment vertical="center"/>
    </xf>
    <xf numFmtId="184" fontId="4" fillId="0" borderId="4" xfId="0" applyNumberFormat="1" applyFont="1" applyBorder="1" applyProtection="1">
      <alignment vertical="center"/>
    </xf>
    <xf numFmtId="0" fontId="4" fillId="0" borderId="8" xfId="1" applyFont="1" applyBorder="1" applyProtection="1">
      <alignment vertical="center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/>
    </xf>
    <xf numFmtId="177" fontId="13" fillId="0" borderId="11" xfId="0" applyNumberFormat="1" applyFont="1" applyBorder="1" applyAlignment="1" applyProtection="1">
      <alignment horizontal="left" vertical="center"/>
    </xf>
    <xf numFmtId="0" fontId="13" fillId="0" borderId="0" xfId="0" applyFont="1" applyProtection="1">
      <alignment vertical="center"/>
    </xf>
    <xf numFmtId="49" fontId="4" fillId="0" borderId="0" xfId="0" applyNumberFormat="1" applyFont="1" applyProtection="1">
      <alignment vertical="center"/>
    </xf>
    <xf numFmtId="0" fontId="4" fillId="0" borderId="8" xfId="2" applyFont="1" applyBorder="1" applyProtection="1">
      <alignment vertical="center"/>
    </xf>
    <xf numFmtId="177" fontId="4" fillId="0" borderId="0" xfId="0" applyNumberFormat="1" applyFont="1" applyProtection="1">
      <alignment vertical="center"/>
    </xf>
    <xf numFmtId="184" fontId="4" fillId="0" borderId="0" xfId="0" applyNumberFormat="1" applyFont="1" applyProtection="1">
      <alignment vertical="center"/>
    </xf>
    <xf numFmtId="0" fontId="21" fillId="0" borderId="0" xfId="2" applyFont="1" applyAlignment="1" applyProtection="1">
      <alignment vertical="center" wrapText="1"/>
    </xf>
    <xf numFmtId="0" fontId="4" fillId="0" borderId="44" xfId="2" applyFont="1" applyBorder="1" applyProtection="1">
      <alignment vertical="center"/>
    </xf>
    <xf numFmtId="0" fontId="15" fillId="0" borderId="45" xfId="0" applyFont="1" applyBorder="1" applyProtection="1">
      <alignment vertical="center"/>
    </xf>
    <xf numFmtId="0" fontId="4" fillId="0" borderId="46" xfId="0" applyFont="1" applyBorder="1" applyAlignment="1" applyProtection="1">
      <alignment vertical="center" wrapText="1"/>
    </xf>
    <xf numFmtId="0" fontId="4" fillId="0" borderId="45" xfId="0" applyFont="1" applyBorder="1" applyAlignment="1" applyProtection="1">
      <alignment vertical="center" wrapText="1"/>
    </xf>
    <xf numFmtId="0" fontId="4" fillId="0" borderId="47" xfId="0" applyFont="1" applyBorder="1" applyAlignment="1" applyProtection="1">
      <alignment vertical="center" wrapText="1"/>
    </xf>
    <xf numFmtId="184" fontId="4" fillId="0" borderId="46" xfId="0" applyNumberFormat="1" applyFont="1" applyBorder="1" applyAlignment="1" applyProtection="1">
      <alignment horizontal="left" vertical="center" wrapText="1"/>
    </xf>
    <xf numFmtId="184" fontId="4" fillId="0" borderId="48" xfId="0" applyNumberFormat="1" applyFont="1" applyBorder="1" applyAlignment="1" applyProtection="1">
      <alignment horizontal="left" vertical="center" wrapText="1"/>
    </xf>
    <xf numFmtId="0" fontId="4" fillId="0" borderId="17" xfId="2" applyFont="1" applyBorder="1" applyProtection="1">
      <alignment vertical="center"/>
    </xf>
    <xf numFmtId="0" fontId="4" fillId="0" borderId="18" xfId="2" applyFont="1" applyBorder="1" applyProtection="1">
      <alignment vertical="center"/>
    </xf>
    <xf numFmtId="0" fontId="4" fillId="0" borderId="27" xfId="2" applyFont="1" applyBorder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49" xfId="0" applyFont="1" applyBorder="1" applyProtection="1">
      <alignment vertical="center"/>
    </xf>
    <xf numFmtId="0" fontId="4" fillId="0" borderId="37" xfId="2" applyFont="1" applyBorder="1" applyProtection="1">
      <alignment vertical="center"/>
    </xf>
    <xf numFmtId="0" fontId="4" fillId="0" borderId="39" xfId="2" applyFont="1" applyBorder="1" applyProtection="1">
      <alignment vertical="center"/>
    </xf>
    <xf numFmtId="0" fontId="4" fillId="0" borderId="41" xfId="2" applyFont="1" applyBorder="1" applyProtection="1">
      <alignment vertical="center"/>
    </xf>
    <xf numFmtId="49" fontId="4" fillId="0" borderId="39" xfId="0" applyNumberFormat="1" applyFont="1" applyBorder="1" applyProtection="1">
      <alignment vertical="center"/>
    </xf>
    <xf numFmtId="0" fontId="4" fillId="0" borderId="39" xfId="0" applyFont="1" applyBorder="1" applyAlignment="1" applyProtection="1">
      <alignment horizontal="right" vertical="center"/>
    </xf>
    <xf numFmtId="0" fontId="4" fillId="0" borderId="20" xfId="0" applyFont="1" applyBorder="1" applyProtection="1">
      <alignment vertical="center"/>
    </xf>
    <xf numFmtId="185" fontId="4" fillId="0" borderId="0" xfId="1" applyNumberFormat="1" applyFont="1" applyProtection="1">
      <alignment vertical="center"/>
    </xf>
    <xf numFmtId="0" fontId="13" fillId="0" borderId="0" xfId="2" applyFont="1" applyAlignment="1" applyProtection="1">
      <alignment vertical="top"/>
    </xf>
    <xf numFmtId="0" fontId="13" fillId="0" borderId="0" xfId="2" applyFont="1" applyProtection="1">
      <alignment vertical="center"/>
    </xf>
    <xf numFmtId="0" fontId="18" fillId="0" borderId="0" xfId="0" applyFont="1" applyAlignment="1" applyProtection="1">
      <alignment vertical="top" wrapText="1"/>
    </xf>
    <xf numFmtId="49" fontId="18" fillId="0" borderId="0" xfId="0" applyNumberFormat="1" applyFont="1" applyAlignment="1" applyProtection="1">
      <alignment horizontal="right" vertical="top"/>
    </xf>
    <xf numFmtId="0" fontId="20" fillId="0" borderId="0" xfId="0" applyFont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38" fontId="4" fillId="0" borderId="3" xfId="0" applyNumberFormat="1" applyFont="1" applyBorder="1" applyAlignment="1" applyProtection="1">
      <alignment horizontal="center" vertical="center" wrapText="1"/>
    </xf>
    <xf numFmtId="38" fontId="4" fillId="0" borderId="4" xfId="0" applyNumberFormat="1" applyFont="1" applyBorder="1" applyAlignment="1" applyProtection="1">
      <alignment horizontal="center" vertical="center" wrapText="1"/>
    </xf>
    <xf numFmtId="38" fontId="4" fillId="0" borderId="15" xfId="0" applyNumberFormat="1" applyFont="1" applyBorder="1" applyAlignment="1" applyProtection="1">
      <alignment horizontal="center" vertical="center" wrapText="1"/>
    </xf>
    <xf numFmtId="38" fontId="4" fillId="0" borderId="16" xfId="0" applyNumberFormat="1" applyFont="1" applyBorder="1" applyAlignment="1" applyProtection="1">
      <alignment horizontal="center" vertical="center" wrapText="1"/>
    </xf>
    <xf numFmtId="38" fontId="4" fillId="0" borderId="6" xfId="0" applyNumberFormat="1" applyFont="1" applyBorder="1" applyAlignment="1" applyProtection="1">
      <alignment horizontal="center" vertical="center" wrapText="1"/>
    </xf>
    <xf numFmtId="49" fontId="4" fillId="0" borderId="17" xfId="0" applyNumberFormat="1" applyFont="1" applyBorder="1" applyAlignment="1" applyProtection="1">
      <alignment horizontal="center" vertical="center" wrapText="1"/>
    </xf>
    <xf numFmtId="49" fontId="4" fillId="0" borderId="18" xfId="0" applyNumberFormat="1" applyFont="1" applyBorder="1" applyAlignment="1" applyProtection="1">
      <alignment horizontal="center" vertical="center" wrapText="1"/>
    </xf>
    <xf numFmtId="49" fontId="4" fillId="0" borderId="19" xfId="0" applyNumberFormat="1" applyFont="1" applyBorder="1" applyAlignment="1" applyProtection="1">
      <alignment horizontal="center" vertical="center" wrapText="1"/>
    </xf>
    <xf numFmtId="0" fontId="4" fillId="0" borderId="0" xfId="1" applyFont="1" applyAlignment="1" applyProtection="1">
      <alignment horizontal="left" vertical="center"/>
    </xf>
    <xf numFmtId="0" fontId="4" fillId="0" borderId="7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38" fontId="4" fillId="0" borderId="5" xfId="0" applyNumberFormat="1" applyFont="1" applyBorder="1" applyAlignment="1" applyProtection="1">
      <alignment horizontal="center" vertical="center" wrapText="1"/>
    </xf>
    <xf numFmtId="38" fontId="4" fillId="0" borderId="1" xfId="0" applyNumberFormat="1" applyFont="1" applyBorder="1" applyAlignment="1" applyProtection="1">
      <alignment horizontal="center" vertical="center" wrapText="1"/>
    </xf>
    <xf numFmtId="38" fontId="4" fillId="0" borderId="20" xfId="0" applyNumberFormat="1" applyFont="1" applyBorder="1" applyAlignment="1" applyProtection="1">
      <alignment horizontal="center" vertical="center" wrapText="1"/>
    </xf>
    <xf numFmtId="38" fontId="4" fillId="0" borderId="21" xfId="0" applyNumberFormat="1" applyFont="1" applyBorder="1" applyAlignment="1" applyProtection="1">
      <alignment horizontal="center" vertical="center" wrapText="1"/>
    </xf>
    <xf numFmtId="38" fontId="4" fillId="0" borderId="2" xfId="0" applyNumberFormat="1" applyFont="1" applyBorder="1" applyAlignment="1" applyProtection="1">
      <alignment horizontal="center" vertical="center" wrapText="1"/>
    </xf>
    <xf numFmtId="0" fontId="4" fillId="0" borderId="22" xfId="2" applyFont="1" applyBorder="1" applyAlignment="1" applyProtection="1">
      <alignment horizontal="center" vertical="center" wrapText="1"/>
    </xf>
    <xf numFmtId="0" fontId="4" fillId="0" borderId="23" xfId="2" applyFont="1" applyBorder="1" applyAlignment="1" applyProtection="1">
      <alignment horizontal="center" vertical="center" wrapText="1"/>
    </xf>
    <xf numFmtId="49" fontId="4" fillId="0" borderId="23" xfId="0" applyNumberFormat="1" applyFont="1" applyBorder="1" applyAlignment="1" applyProtection="1">
      <alignment horizontal="center" vertical="center" wrapText="1"/>
    </xf>
    <xf numFmtId="0" fontId="4" fillId="0" borderId="24" xfId="2" applyFont="1" applyBorder="1" applyAlignment="1" applyProtection="1">
      <alignment horizontal="center" vertical="center" wrapText="1"/>
    </xf>
    <xf numFmtId="49" fontId="4" fillId="0" borderId="25" xfId="0" applyNumberFormat="1" applyFont="1" applyBorder="1" applyAlignment="1" applyProtection="1">
      <alignment horizontal="center" vertical="center"/>
    </xf>
    <xf numFmtId="0" fontId="4" fillId="0" borderId="26" xfId="2" applyFont="1" applyBorder="1" applyProtection="1">
      <alignment vertical="center"/>
    </xf>
    <xf numFmtId="0" fontId="4" fillId="0" borderId="19" xfId="2" applyFont="1" applyBorder="1" applyProtection="1">
      <alignment vertical="center"/>
    </xf>
    <xf numFmtId="49" fontId="4" fillId="0" borderId="30" xfId="0" applyNumberFormat="1" applyFont="1" applyBorder="1" applyAlignment="1" applyProtection="1">
      <alignment horizontal="center" vertical="center"/>
    </xf>
    <xf numFmtId="0" fontId="4" fillId="0" borderId="31" xfId="2" applyFont="1" applyBorder="1" applyProtection="1">
      <alignment vertical="center"/>
    </xf>
    <xf numFmtId="0" fontId="4" fillId="0" borderId="32" xfId="2" applyFont="1" applyBorder="1" applyProtection="1">
      <alignment vertical="center"/>
    </xf>
    <xf numFmtId="0" fontId="4" fillId="0" borderId="33" xfId="2" applyFont="1" applyBorder="1" applyProtection="1">
      <alignment vertical="center"/>
    </xf>
    <xf numFmtId="49" fontId="4" fillId="0" borderId="37" xfId="0" applyNumberFormat="1" applyFont="1" applyBorder="1" applyAlignment="1" applyProtection="1">
      <alignment horizontal="center" vertical="center"/>
    </xf>
    <xf numFmtId="0" fontId="4" fillId="0" borderId="38" xfId="2" applyFont="1" applyBorder="1" applyProtection="1">
      <alignment vertical="center"/>
    </xf>
    <xf numFmtId="0" fontId="4" fillId="0" borderId="40" xfId="2" applyFont="1" applyBorder="1" applyProtection="1">
      <alignment vertical="center"/>
    </xf>
    <xf numFmtId="0" fontId="13" fillId="0" borderId="0" xfId="0" applyFont="1" applyAlignment="1" applyProtection="1">
      <alignment horizontal="left" vertical="top"/>
    </xf>
    <xf numFmtId="183" fontId="4" fillId="0" borderId="0" xfId="1" applyNumberFormat="1" applyFont="1" applyAlignment="1" applyProtection="1">
      <alignment vertical="top"/>
    </xf>
    <xf numFmtId="183" fontId="4" fillId="0" borderId="0" xfId="1" applyNumberFormat="1" applyFont="1" applyProtection="1">
      <alignment vertical="center"/>
    </xf>
    <xf numFmtId="184" fontId="4" fillId="0" borderId="0" xfId="1" applyNumberFormat="1" applyFont="1" applyProtection="1">
      <alignment vertical="center"/>
    </xf>
    <xf numFmtId="49" fontId="4" fillId="0" borderId="0" xfId="0" applyNumberFormat="1" applyFont="1" applyAlignment="1" applyProtection="1">
      <alignment horizontal="right" vertical="center"/>
    </xf>
    <xf numFmtId="0" fontId="13" fillId="0" borderId="0" xfId="0" applyFont="1" applyAlignment="1" applyProtection="1">
      <alignment vertical="center" wrapText="1"/>
    </xf>
    <xf numFmtId="49" fontId="4" fillId="0" borderId="3" xfId="0" applyNumberFormat="1" applyFont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</xf>
    <xf numFmtId="0" fontId="4" fillId="0" borderId="7" xfId="2" applyFont="1" applyBorder="1" applyProtection="1">
      <alignment vertical="center"/>
    </xf>
    <xf numFmtId="49" fontId="4" fillId="0" borderId="7" xfId="0" applyNumberFormat="1" applyFont="1" applyBorder="1" applyAlignment="1" applyProtection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</xf>
    <xf numFmtId="49" fontId="14" fillId="0" borderId="1" xfId="0" applyNumberFormat="1" applyFont="1" applyBorder="1" applyAlignment="1" applyProtection="1">
      <alignment vertical="top"/>
    </xf>
    <xf numFmtId="183" fontId="14" fillId="0" borderId="1" xfId="0" applyNumberFormat="1" applyFont="1" applyBorder="1" applyAlignment="1" applyProtection="1">
      <alignment vertical="top"/>
    </xf>
    <xf numFmtId="0" fontId="4" fillId="0" borderId="0" xfId="12" applyFont="1" applyAlignment="1" applyProtection="1">
      <alignment horizontal="left" vertical="center"/>
    </xf>
    <xf numFmtId="0" fontId="7" fillId="0" borderId="0" xfId="2" applyNumberFormat="1" applyFont="1" applyAlignment="1" applyProtection="1">
      <alignment horizontal="right" vertical="top"/>
    </xf>
    <xf numFmtId="0" fontId="4" fillId="0" borderId="0" xfId="6" applyNumberFormat="1" applyFont="1" applyProtection="1">
      <alignment vertical="center"/>
    </xf>
    <xf numFmtId="0" fontId="4" fillId="0" borderId="0" xfId="1" applyNumberFormat="1" applyFont="1" applyProtection="1">
      <alignment vertical="center"/>
    </xf>
    <xf numFmtId="0" fontId="4" fillId="0" borderId="0" xfId="1" applyNumberFormat="1" applyFont="1" applyAlignment="1" applyProtection="1">
      <alignment vertical="center"/>
    </xf>
  </cellXfs>
  <cellStyles count="18">
    <cellStyle name="ハイパーリンク 2" xfId="15" xr:uid="{00000000-0005-0000-0000-000001000000}"/>
    <cellStyle name="桁区切り 2" xfId="4" xr:uid="{00000000-0005-0000-0000-000002000000}"/>
    <cellStyle name="桁区切り 2 2" xfId="13" xr:uid="{00000000-0005-0000-0000-000003000000}"/>
    <cellStyle name="桁区切り 3" xfId="7" xr:uid="{00000000-0005-0000-0000-000004000000}"/>
    <cellStyle name="桁区切り 4" xfId="16" xr:uid="{00000000-0005-0000-0000-000005000000}"/>
    <cellStyle name="桁区切り 5" xfId="17" xr:uid="{00000000-0005-0000-0000-000006000000}"/>
    <cellStyle name="通貨 2" xfId="9" xr:uid="{00000000-0005-0000-0000-000007000000}"/>
    <cellStyle name="標準" xfId="0" builtinId="0"/>
    <cellStyle name="標準 2" xfId="10" xr:uid="{00000000-0005-0000-0000-000009000000}"/>
    <cellStyle name="標準 3 3" xfId="3" xr:uid="{00000000-0005-0000-0000-00000A000000}"/>
    <cellStyle name="標準 4" xfId="8" xr:uid="{00000000-0005-0000-0000-00000B000000}"/>
    <cellStyle name="標準 5" xfId="2" xr:uid="{00000000-0005-0000-0000-00000C000000}"/>
    <cellStyle name="標準 5 2" xfId="1" xr:uid="{00000000-0005-0000-0000-00000D000000}"/>
    <cellStyle name="標準 5 2 2" xfId="6" xr:uid="{00000000-0005-0000-0000-00000E000000}"/>
    <cellStyle name="標準 5 2 2 2" xfId="12" xr:uid="{00000000-0005-0000-0000-00000F000000}"/>
    <cellStyle name="標準 5 2 2 3" xfId="11" xr:uid="{00000000-0005-0000-0000-000010000000}"/>
    <cellStyle name="標準 8" xfId="14" xr:uid="{00000000-0005-0000-0000-000011000000}"/>
    <cellStyle name="標準 9" xfId="5" xr:uid="{00000000-0005-0000-0000-000012000000}"/>
  </cellStyles>
  <dxfs count="42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99"/>
      <color rgb="FFFFE1FF"/>
      <color rgb="FFFF66FF"/>
      <color rgb="FFCCEDFC"/>
      <color rgb="FFFF0000"/>
      <color rgb="FFA6A6A6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78"/>
  <sheetViews>
    <sheetView showGridLines="0" tabSelected="1" topLeftCell="B1" zoomScaleNormal="100" zoomScaleSheetLayoutView="100" workbookViewId="0">
      <selection activeCell="B1" sqref="B1"/>
    </sheetView>
  </sheetViews>
  <sheetFormatPr defaultColWidth="9" defaultRowHeight="15.75" customHeight="1" x14ac:dyDescent="0.15"/>
  <cols>
    <col min="1" max="1" width="6.625" style="57" hidden="1" customWidth="1"/>
    <col min="2" max="3" width="1.625" style="57" customWidth="1"/>
    <col min="4" max="7" width="5.625" style="57" customWidth="1"/>
    <col min="8" max="8" width="6.625" style="57" customWidth="1"/>
    <col min="9" max="9" width="1.625" style="57" customWidth="1"/>
    <col min="10" max="10" width="6.625" style="57" customWidth="1"/>
    <col min="11" max="14" width="5.625" style="57" customWidth="1"/>
    <col min="15" max="15" width="3.625" style="57" customWidth="1"/>
    <col min="16" max="16" width="8.625" style="57" customWidth="1"/>
    <col min="17" max="17" width="6.625" style="57" customWidth="1"/>
    <col min="18" max="23" width="8.125" style="57" customWidth="1"/>
    <col min="24" max="26" width="2.625" style="57" customWidth="1"/>
    <col min="27" max="27" width="3.625" style="57" customWidth="1"/>
    <col min="28" max="16384" width="9" style="57"/>
  </cols>
  <sheetData>
    <row r="1" spans="1:27" ht="30" customHeight="1" x14ac:dyDescent="0.15">
      <c r="A1" s="204" t="s">
        <v>202</v>
      </c>
      <c r="B1" s="53"/>
      <c r="C1" s="54" t="s">
        <v>199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203" t="s">
        <v>201</v>
      </c>
      <c r="X1" s="55"/>
      <c r="Y1" s="55"/>
      <c r="Z1" s="55"/>
      <c r="AA1" s="56"/>
    </row>
    <row r="2" spans="1:27" ht="15.75" hidden="1" customHeight="1" x14ac:dyDescent="0.15">
      <c r="A2" s="204" t="s">
        <v>33</v>
      </c>
      <c r="B2" s="53"/>
      <c r="C2" s="58"/>
      <c r="D2" s="58"/>
      <c r="Y2" s="59"/>
      <c r="Z2" s="59"/>
      <c r="AA2" s="56"/>
    </row>
    <row r="3" spans="1:27" ht="30" customHeight="1" x14ac:dyDescent="0.15">
      <c r="A3" s="205" t="s">
        <v>203</v>
      </c>
      <c r="B3" s="60"/>
      <c r="C3" s="61" t="s">
        <v>200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56"/>
    </row>
    <row r="4" spans="1:27" ht="7.5" customHeight="1" x14ac:dyDescent="0.15">
      <c r="A4" s="60"/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4"/>
    </row>
    <row r="5" spans="1:27" ht="15" customHeight="1" x14ac:dyDescent="0.15">
      <c r="A5" s="60"/>
      <c r="B5" s="60"/>
      <c r="C5" s="65" t="s">
        <v>32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7"/>
    </row>
    <row r="6" spans="1:27" ht="15" customHeight="1" x14ac:dyDescent="0.15">
      <c r="A6" s="60"/>
      <c r="B6" s="60"/>
      <c r="C6" s="65" t="s">
        <v>9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7"/>
    </row>
    <row r="7" spans="1:27" ht="15" customHeight="1" x14ac:dyDescent="0.15">
      <c r="A7" s="60"/>
      <c r="B7" s="60"/>
      <c r="C7" s="65" t="s">
        <v>10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7"/>
    </row>
    <row r="8" spans="1:27" ht="13.5" hidden="1" x14ac:dyDescent="0.15">
      <c r="A8" s="60"/>
      <c r="B8" s="60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7"/>
    </row>
    <row r="9" spans="1:27" ht="7.5" customHeight="1" x14ac:dyDescent="0.15">
      <c r="A9" s="60"/>
      <c r="B9" s="60"/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70"/>
    </row>
    <row r="10" spans="1:27" ht="27" customHeight="1" x14ac:dyDescent="0.15">
      <c r="A10" s="60"/>
      <c r="B10" s="60"/>
    </row>
    <row r="11" spans="1:27" ht="15.75" hidden="1" customHeight="1" x14ac:dyDescent="0.15">
      <c r="A11" s="60"/>
      <c r="B11" s="60"/>
    </row>
    <row r="12" spans="1:27" ht="15.75" hidden="1" customHeight="1" x14ac:dyDescent="0.15">
      <c r="A12" s="60"/>
      <c r="B12" s="60"/>
    </row>
    <row r="13" spans="1:27" ht="20.100000000000001" customHeight="1" x14ac:dyDescent="0.15">
      <c r="A13" s="60"/>
      <c r="B13" s="60"/>
      <c r="C13" s="71" t="s">
        <v>13</v>
      </c>
      <c r="D13" s="72"/>
      <c r="E13" s="72"/>
      <c r="F13" s="72"/>
      <c r="G13" s="72"/>
      <c r="H13" s="73"/>
    </row>
    <row r="14" spans="1:27" ht="20.100000000000001" customHeight="1" x14ac:dyDescent="0.15">
      <c r="A14" s="60"/>
      <c r="B14" s="60"/>
      <c r="C14" s="74"/>
      <c r="D14" s="75"/>
      <c r="E14" s="75"/>
      <c r="F14" s="75"/>
      <c r="G14" s="75"/>
      <c r="H14" s="75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7"/>
    </row>
    <row r="15" spans="1:27" ht="20.100000000000001" customHeight="1" x14ac:dyDescent="0.15">
      <c r="A15" s="60">
        <f>IFERROR(IF(TRIM($I15)="",1001,0),3)</f>
        <v>1001</v>
      </c>
      <c r="B15" s="60"/>
      <c r="C15" s="78"/>
      <c r="D15" s="79">
        <v>1</v>
      </c>
      <c r="E15" s="57" t="s">
        <v>12</v>
      </c>
      <c r="I15" s="40"/>
      <c r="J15" s="46"/>
      <c r="K15" s="46"/>
      <c r="L15" s="46"/>
      <c r="M15" s="46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1"/>
    </row>
    <row r="16" spans="1:27" ht="20.100000000000001" customHeight="1" x14ac:dyDescent="0.15">
      <c r="A16" s="60"/>
      <c r="B16" s="60"/>
      <c r="C16" s="78"/>
      <c r="D16" s="79"/>
      <c r="E16" s="80"/>
      <c r="F16" s="80"/>
      <c r="G16" s="80"/>
      <c r="H16" s="80"/>
      <c r="I16" s="82"/>
      <c r="J16" s="83" t="str">
        <f>日付例&amp;"　年月日を入力してください。"</f>
        <v>例)2026/4/1、R8/4/1　年月日を入力してください。</v>
      </c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1"/>
    </row>
    <row r="17" spans="1:26" ht="15" customHeight="1" x14ac:dyDescent="0.15">
      <c r="A17" s="60"/>
      <c r="B17" s="60"/>
      <c r="C17" s="85"/>
      <c r="D17" s="86"/>
      <c r="E17" s="86"/>
      <c r="F17" s="86"/>
      <c r="G17" s="86"/>
      <c r="H17" s="86"/>
      <c r="I17" s="87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9"/>
    </row>
    <row r="18" spans="1:26" ht="15" customHeight="1" x14ac:dyDescent="0.15">
      <c r="A18" s="60"/>
      <c r="B18" s="60"/>
      <c r="C18" s="80"/>
      <c r="D18" s="80"/>
      <c r="E18" s="80"/>
      <c r="F18" s="80"/>
      <c r="G18" s="80"/>
      <c r="H18" s="8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80"/>
    </row>
    <row r="19" spans="1:26" ht="15" hidden="1" customHeight="1" x14ac:dyDescent="0.15">
      <c r="A19" s="60"/>
      <c r="B19" s="60"/>
      <c r="C19" s="80"/>
      <c r="D19" s="80"/>
      <c r="E19" s="80"/>
      <c r="F19" s="80"/>
      <c r="G19" s="80"/>
      <c r="H19" s="8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80"/>
    </row>
    <row r="20" spans="1:26" ht="15" hidden="1" customHeight="1" x14ac:dyDescent="0.15">
      <c r="A20" s="60"/>
      <c r="B20" s="60"/>
      <c r="C20" s="80"/>
      <c r="D20" s="80"/>
      <c r="E20" s="80"/>
      <c r="F20" s="80"/>
      <c r="G20" s="80"/>
      <c r="H20" s="8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80"/>
    </row>
    <row r="21" spans="1:26" ht="15" hidden="1" customHeight="1" x14ac:dyDescent="0.15">
      <c r="A21" s="60"/>
      <c r="B21" s="60"/>
      <c r="C21" s="80"/>
      <c r="D21" s="80"/>
      <c r="E21" s="80"/>
      <c r="F21" s="80"/>
      <c r="G21" s="80"/>
      <c r="H21" s="8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80"/>
    </row>
    <row r="22" spans="1:26" ht="15" hidden="1" customHeight="1" x14ac:dyDescent="0.15">
      <c r="A22" s="60"/>
      <c r="B22" s="60"/>
      <c r="C22" s="80"/>
      <c r="D22" s="80"/>
      <c r="E22" s="80"/>
      <c r="F22" s="80"/>
      <c r="G22" s="80"/>
      <c r="H22" s="8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80"/>
    </row>
    <row r="23" spans="1:26" ht="15" hidden="1" customHeight="1" x14ac:dyDescent="0.15">
      <c r="A23" s="60"/>
      <c r="B23" s="60"/>
      <c r="C23" s="80"/>
      <c r="D23" s="80"/>
      <c r="E23" s="80"/>
      <c r="F23" s="80"/>
      <c r="G23" s="80"/>
      <c r="H23" s="8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80"/>
    </row>
    <row r="24" spans="1:26" ht="15" hidden="1" customHeight="1" x14ac:dyDescent="0.15">
      <c r="A24" s="60"/>
      <c r="B24" s="60"/>
      <c r="C24" s="80"/>
      <c r="D24" s="80"/>
      <c r="E24" s="80"/>
      <c r="F24" s="80"/>
      <c r="G24" s="80"/>
      <c r="H24" s="8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80"/>
    </row>
    <row r="25" spans="1:26" ht="15" hidden="1" customHeight="1" x14ac:dyDescent="0.15">
      <c r="A25" s="60"/>
      <c r="B25" s="60"/>
      <c r="C25" s="80"/>
      <c r="D25" s="80"/>
      <c r="E25" s="80"/>
      <c r="F25" s="80"/>
      <c r="G25" s="80"/>
      <c r="H25" s="8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80"/>
    </row>
    <row r="26" spans="1:26" ht="15" hidden="1" customHeight="1" x14ac:dyDescent="0.15">
      <c r="A26" s="60"/>
      <c r="B26" s="60"/>
      <c r="C26" s="80"/>
      <c r="D26" s="80"/>
      <c r="E26" s="80"/>
      <c r="F26" s="80"/>
      <c r="G26" s="80"/>
      <c r="H26" s="8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80"/>
    </row>
    <row r="27" spans="1:26" ht="15" hidden="1" customHeight="1" x14ac:dyDescent="0.15">
      <c r="A27" s="60"/>
      <c r="B27" s="60"/>
      <c r="C27" s="80"/>
      <c r="D27" s="80"/>
      <c r="E27" s="80"/>
      <c r="F27" s="80"/>
      <c r="G27" s="80"/>
      <c r="H27" s="8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80"/>
    </row>
    <row r="28" spans="1:26" ht="15" customHeight="1" x14ac:dyDescent="0.15">
      <c r="A28" s="60"/>
      <c r="B28" s="60"/>
      <c r="C28" s="80"/>
      <c r="D28" s="80"/>
      <c r="E28" s="80"/>
      <c r="F28" s="80"/>
      <c r="G28" s="80"/>
      <c r="H28" s="8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80"/>
    </row>
    <row r="29" spans="1:26" ht="20.100000000000001" customHeight="1" x14ac:dyDescent="0.15">
      <c r="A29" s="60"/>
      <c r="B29" s="60"/>
      <c r="C29" s="71" t="s">
        <v>23</v>
      </c>
      <c r="D29" s="72"/>
      <c r="E29" s="72"/>
      <c r="F29" s="72"/>
      <c r="G29" s="72"/>
      <c r="H29" s="73"/>
      <c r="I29" s="91"/>
    </row>
    <row r="30" spans="1:26" ht="9.9499999999999993" customHeight="1" x14ac:dyDescent="0.15">
      <c r="A30" s="60"/>
      <c r="B30" s="60"/>
      <c r="C30" s="74"/>
      <c r="D30" s="75"/>
      <c r="E30" s="92"/>
      <c r="F30" s="92"/>
      <c r="G30" s="92"/>
      <c r="H30" s="92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7"/>
    </row>
    <row r="31" spans="1:26" ht="20.100000000000001" customHeight="1" x14ac:dyDescent="0.15">
      <c r="A31" s="60"/>
      <c r="B31" s="60"/>
      <c r="C31" s="74"/>
      <c r="D31" s="93" t="s">
        <v>16</v>
      </c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5"/>
      <c r="Z31" s="81"/>
    </row>
    <row r="32" spans="1:26" ht="9.9499999999999993" customHeight="1" x14ac:dyDescent="0.15">
      <c r="A32" s="60"/>
      <c r="B32" s="60"/>
      <c r="C32" s="74"/>
      <c r="D32" s="96"/>
      <c r="E32" s="75"/>
      <c r="F32" s="75"/>
      <c r="G32" s="75"/>
      <c r="H32" s="75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1"/>
    </row>
    <row r="33" spans="1:26" ht="20.100000000000001" customHeight="1" x14ac:dyDescent="0.15">
      <c r="A33" s="60"/>
      <c r="B33" s="60"/>
      <c r="C33" s="78"/>
      <c r="D33" s="79">
        <v>1</v>
      </c>
      <c r="E33" s="57" t="s">
        <v>0</v>
      </c>
      <c r="I33" s="49"/>
      <c r="J33" s="47"/>
      <c r="K33" s="47"/>
      <c r="L33" s="47"/>
      <c r="M33" s="47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1"/>
    </row>
    <row r="34" spans="1:26" ht="20.100000000000001" customHeight="1" x14ac:dyDescent="0.15">
      <c r="A34" s="60"/>
      <c r="B34" s="60"/>
      <c r="C34" s="78"/>
      <c r="D34" s="79"/>
      <c r="E34" s="80"/>
      <c r="F34" s="80"/>
      <c r="G34" s="80"/>
      <c r="H34" s="80"/>
      <c r="I34" s="82"/>
      <c r="J34" s="83" t="s">
        <v>31</v>
      </c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1"/>
    </row>
    <row r="35" spans="1:26" ht="20.100000000000001" customHeight="1" x14ac:dyDescent="0.15">
      <c r="A35" s="60">
        <f>IFERROR(IF(AND(TRIM($I35)&lt;&gt;"", OR(ISERROR(FIND("@"&amp;LEFT($I35,3)&amp;"@", 都道府県3))=FALSE, ISERROR(FIND("@"&amp;LEFT($I35,4)&amp;"@",都道府県4))=FALSE)=FALSE),1001,0),3)</f>
        <v>0</v>
      </c>
      <c r="B35" s="60"/>
      <c r="C35" s="78"/>
      <c r="D35" s="79">
        <v>2</v>
      </c>
      <c r="E35" s="57" t="s">
        <v>24</v>
      </c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81"/>
    </row>
    <row r="36" spans="1:26" ht="20.100000000000001" customHeight="1" x14ac:dyDescent="0.15">
      <c r="A36" s="60"/>
      <c r="B36" s="60"/>
      <c r="C36" s="78"/>
      <c r="D36" s="79"/>
      <c r="E36" s="80"/>
      <c r="F36" s="80"/>
      <c r="G36" s="80"/>
      <c r="H36" s="80"/>
      <c r="I36" s="82"/>
      <c r="J36" s="83" t="s">
        <v>11</v>
      </c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1"/>
    </row>
    <row r="37" spans="1:26" ht="20.100000000000001" customHeight="1" x14ac:dyDescent="0.15">
      <c r="A37" s="60"/>
      <c r="B37" s="60"/>
      <c r="C37" s="78"/>
      <c r="D37" s="79">
        <v>3</v>
      </c>
      <c r="E37" s="57" t="s">
        <v>25</v>
      </c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81"/>
    </row>
    <row r="38" spans="1:26" ht="20.100000000000001" customHeight="1" x14ac:dyDescent="0.15">
      <c r="A38" s="60"/>
      <c r="B38" s="60"/>
      <c r="C38" s="97"/>
      <c r="D38" s="80"/>
      <c r="E38" s="80"/>
      <c r="F38" s="80"/>
      <c r="G38" s="80"/>
      <c r="H38" s="80"/>
      <c r="I38" s="82"/>
      <c r="J38" s="83" t="s">
        <v>21</v>
      </c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1"/>
    </row>
    <row r="39" spans="1:26" ht="20.100000000000001" customHeight="1" x14ac:dyDescent="0.15">
      <c r="A39" s="60"/>
      <c r="B39" s="60"/>
      <c r="C39" s="78"/>
      <c r="D39" s="79">
        <v>4</v>
      </c>
      <c r="E39" s="57" t="s">
        <v>1</v>
      </c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81"/>
    </row>
    <row r="40" spans="1:26" ht="20.100000000000001" customHeight="1" x14ac:dyDescent="0.15">
      <c r="A40" s="60"/>
      <c r="B40" s="60"/>
      <c r="C40" s="97"/>
      <c r="D40" s="80"/>
      <c r="E40" s="80"/>
      <c r="F40" s="80"/>
      <c r="G40" s="80"/>
      <c r="H40" s="80"/>
      <c r="I40" s="82"/>
      <c r="J40" s="83" t="s">
        <v>19</v>
      </c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9"/>
    </row>
    <row r="41" spans="1:26" ht="20.100000000000001" customHeight="1" x14ac:dyDescent="0.15">
      <c r="A41" s="60"/>
      <c r="B41" s="60"/>
      <c r="C41" s="78"/>
      <c r="D41" s="79">
        <v>5</v>
      </c>
      <c r="E41" s="57" t="s">
        <v>7</v>
      </c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81"/>
    </row>
    <row r="42" spans="1:26" ht="20.100000000000001" customHeight="1" x14ac:dyDescent="0.15">
      <c r="A42" s="60"/>
      <c r="B42" s="60"/>
      <c r="C42" s="97"/>
      <c r="D42" s="80"/>
      <c r="E42" s="80"/>
      <c r="F42" s="80"/>
      <c r="G42" s="80"/>
      <c r="H42" s="80"/>
      <c r="I42" s="100"/>
      <c r="J42" s="83" t="s">
        <v>8</v>
      </c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99"/>
    </row>
    <row r="43" spans="1:26" ht="20.100000000000001" customHeight="1" x14ac:dyDescent="0.15">
      <c r="A43" s="60">
        <f>IFERROR(IF(AND(TRIM($I43)&lt;&gt;"", NOT(OR(IFERROR(SEARCH(" ",TRIM($I43)),0)&gt;0, IFERROR(SEARCH("　",TRIM($I43)),0)&gt;0))),1001,0),3)</f>
        <v>0</v>
      </c>
      <c r="B43" s="60"/>
      <c r="C43" s="78"/>
      <c r="D43" s="79">
        <v>6</v>
      </c>
      <c r="E43" s="57" t="s">
        <v>26</v>
      </c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81"/>
    </row>
    <row r="44" spans="1:26" ht="20.100000000000001" customHeight="1" x14ac:dyDescent="0.15">
      <c r="A44" s="60"/>
      <c r="B44" s="60"/>
      <c r="C44" s="97"/>
      <c r="D44" s="80"/>
      <c r="E44" s="80"/>
      <c r="F44" s="80"/>
      <c r="G44" s="80"/>
      <c r="H44" s="80"/>
      <c r="I44" s="100"/>
      <c r="J44" s="83" t="s">
        <v>5</v>
      </c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99"/>
    </row>
    <row r="45" spans="1:26" ht="20.100000000000001" customHeight="1" x14ac:dyDescent="0.15">
      <c r="A45" s="60">
        <f>IFERROR(IF(AND(TRIM($I45)&lt;&gt;"", NOT(OR(IFERROR(SEARCH(" ",TRIM($I45)),0)&gt;0, IFERROR(SEARCH("　",TRIM($I45)),0)&gt;0))),1001,0),3)</f>
        <v>0</v>
      </c>
      <c r="B45" s="60"/>
      <c r="C45" s="78"/>
      <c r="D45" s="79">
        <v>7</v>
      </c>
      <c r="E45" s="57" t="s">
        <v>2</v>
      </c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81"/>
    </row>
    <row r="46" spans="1:26" ht="20.100000000000001" customHeight="1" x14ac:dyDescent="0.15">
      <c r="A46" s="60"/>
      <c r="B46" s="60"/>
      <c r="C46" s="97"/>
      <c r="D46" s="80"/>
      <c r="E46" s="80"/>
      <c r="F46" s="80"/>
      <c r="G46" s="80"/>
      <c r="H46" s="80"/>
      <c r="I46" s="100"/>
      <c r="J46" s="83" t="s">
        <v>6</v>
      </c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1"/>
    </row>
    <row r="47" spans="1:26" ht="20.100000000000001" customHeight="1" x14ac:dyDescent="0.15">
      <c r="A47" s="60">
        <f>IFERROR(IF(AND($I47&lt;&gt;"", NOT(AND(ISNUMBER(VALUE(SUBSTITUTE($I47,"-",""))), IFERROR(SEARCH("-",$I47),0)&gt;0))),1001,0),3)</f>
        <v>0</v>
      </c>
      <c r="B47" s="60"/>
      <c r="C47" s="78"/>
      <c r="D47" s="79">
        <v>8</v>
      </c>
      <c r="E47" s="57" t="s">
        <v>3</v>
      </c>
      <c r="I47" s="41"/>
      <c r="J47" s="41"/>
      <c r="K47" s="41"/>
      <c r="L47" s="41"/>
      <c r="M47" s="41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1"/>
    </row>
    <row r="48" spans="1:26" ht="20.100000000000001" customHeight="1" x14ac:dyDescent="0.15">
      <c r="A48" s="60"/>
      <c r="B48" s="60"/>
      <c r="C48" s="97"/>
      <c r="D48" s="80"/>
      <c r="E48" s="80"/>
      <c r="F48" s="80"/>
      <c r="G48" s="80"/>
      <c r="H48" s="80"/>
      <c r="I48" s="101"/>
      <c r="J48" s="83" t="s">
        <v>20</v>
      </c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1"/>
    </row>
    <row r="49" spans="1:26" ht="20.100000000000001" customHeight="1" x14ac:dyDescent="0.15">
      <c r="A49" s="60">
        <f>IFERROR(IF(AND($I49&lt;&gt;"", NOT(AND(ISNUMBER(VALUE(SUBSTITUTE($I49,"-",""))), IFERROR(SEARCH("-",$I49),0)&gt;0))),1001,0),3)</f>
        <v>0</v>
      </c>
      <c r="B49" s="60"/>
      <c r="C49" s="78"/>
      <c r="D49" s="79">
        <v>9</v>
      </c>
      <c r="E49" s="57" t="s">
        <v>4</v>
      </c>
      <c r="I49" s="41"/>
      <c r="J49" s="47"/>
      <c r="K49" s="47"/>
      <c r="L49" s="47"/>
      <c r="M49" s="47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1"/>
    </row>
    <row r="50" spans="1:26" ht="20.100000000000001" customHeight="1" x14ac:dyDescent="0.15">
      <c r="A50" s="60"/>
      <c r="B50" s="60"/>
      <c r="C50" s="97"/>
      <c r="D50" s="80"/>
      <c r="E50" s="80"/>
      <c r="F50" s="80"/>
      <c r="G50" s="80"/>
      <c r="H50" s="80"/>
      <c r="I50" s="100"/>
      <c r="J50" s="83" t="s">
        <v>20</v>
      </c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1"/>
    </row>
    <row r="51" spans="1:26" ht="20.100000000000001" customHeight="1" x14ac:dyDescent="0.15">
      <c r="A51" s="60">
        <f>IFERROR(IF(AND(TRIM($I51)&lt;&gt;"", NOT(IFERROR(SEARCH("@",$I51),0)&gt;0)),1001,0),3)</f>
        <v>0</v>
      </c>
      <c r="B51" s="60"/>
      <c r="C51" s="78"/>
      <c r="D51" s="79">
        <v>10</v>
      </c>
      <c r="E51" s="57" t="s">
        <v>27</v>
      </c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81"/>
    </row>
    <row r="52" spans="1:26" ht="20.100000000000001" customHeight="1" x14ac:dyDescent="0.15">
      <c r="A52" s="60"/>
      <c r="B52" s="60"/>
      <c r="C52" s="97"/>
      <c r="D52" s="80"/>
      <c r="E52" s="80"/>
      <c r="F52" s="80"/>
      <c r="G52" s="80"/>
      <c r="H52" s="80"/>
      <c r="I52" s="100"/>
      <c r="J52" s="102" t="s">
        <v>22</v>
      </c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1"/>
    </row>
    <row r="53" spans="1:26" ht="15" customHeight="1" x14ac:dyDescent="0.15">
      <c r="A53" s="60"/>
      <c r="B53" s="60"/>
      <c r="C53" s="85"/>
      <c r="D53" s="86"/>
      <c r="E53" s="86"/>
      <c r="F53" s="86"/>
      <c r="G53" s="86"/>
      <c r="H53" s="86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9"/>
    </row>
    <row r="54" spans="1:26" ht="15" customHeight="1" x14ac:dyDescent="0.15">
      <c r="A54" s="60"/>
      <c r="B54" s="60"/>
      <c r="C54" s="80"/>
      <c r="D54" s="80"/>
      <c r="E54" s="80"/>
      <c r="F54" s="80"/>
      <c r="G54" s="80"/>
      <c r="H54" s="8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80"/>
    </row>
    <row r="55" spans="1:26" ht="15.75" hidden="1" customHeight="1" x14ac:dyDescent="0.15">
      <c r="A55" s="60"/>
      <c r="B55" s="60"/>
      <c r="C55" s="80"/>
      <c r="D55" s="80"/>
      <c r="E55" s="80"/>
      <c r="F55" s="80"/>
      <c r="G55" s="80"/>
      <c r="H55" s="8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80"/>
    </row>
    <row r="56" spans="1:26" ht="15.75" hidden="1" customHeight="1" x14ac:dyDescent="0.15">
      <c r="A56" s="60"/>
      <c r="B56" s="60"/>
      <c r="C56" s="80"/>
      <c r="D56" s="80"/>
      <c r="E56" s="80"/>
      <c r="F56" s="80"/>
      <c r="G56" s="80"/>
      <c r="H56" s="8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80"/>
    </row>
    <row r="57" spans="1:26" ht="15.75" hidden="1" customHeight="1" x14ac:dyDescent="0.15">
      <c r="A57" s="60"/>
      <c r="B57" s="60"/>
      <c r="C57" s="80"/>
      <c r="D57" s="80"/>
      <c r="E57" s="80"/>
      <c r="F57" s="80"/>
      <c r="G57" s="80"/>
      <c r="H57" s="80"/>
      <c r="I57" s="103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</row>
    <row r="58" spans="1:26" ht="15.75" hidden="1" customHeight="1" x14ac:dyDescent="0.15">
      <c r="A58" s="60"/>
      <c r="B58" s="60"/>
      <c r="C58" s="80"/>
      <c r="D58" s="80"/>
      <c r="E58" s="80"/>
      <c r="F58" s="80"/>
      <c r="G58" s="80"/>
      <c r="H58" s="8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80"/>
    </row>
    <row r="59" spans="1:26" ht="15.75" hidden="1" customHeight="1" x14ac:dyDescent="0.15">
      <c r="A59" s="60"/>
      <c r="B59" s="60"/>
      <c r="C59" s="80"/>
      <c r="D59" s="80"/>
      <c r="E59" s="80"/>
      <c r="F59" s="80"/>
      <c r="G59" s="80"/>
      <c r="H59" s="8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80"/>
    </row>
    <row r="60" spans="1:26" ht="15.75" hidden="1" customHeight="1" x14ac:dyDescent="0.15">
      <c r="A60" s="60"/>
      <c r="B60" s="60"/>
      <c r="C60" s="80"/>
      <c r="D60" s="80"/>
      <c r="E60" s="80"/>
      <c r="F60" s="80"/>
      <c r="G60" s="80"/>
      <c r="H60" s="8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80"/>
    </row>
    <row r="61" spans="1:26" ht="15.75" hidden="1" customHeight="1" x14ac:dyDescent="0.15">
      <c r="A61" s="60"/>
      <c r="B61" s="60"/>
      <c r="C61" s="80"/>
      <c r="D61" s="80"/>
      <c r="E61" s="80"/>
      <c r="F61" s="80"/>
      <c r="G61" s="80"/>
      <c r="H61" s="8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80"/>
    </row>
    <row r="62" spans="1:26" ht="15.75" hidden="1" customHeight="1" x14ac:dyDescent="0.15">
      <c r="A62" s="60"/>
      <c r="B62" s="60"/>
      <c r="C62" s="80"/>
      <c r="D62" s="80"/>
      <c r="E62" s="80"/>
      <c r="F62" s="80"/>
      <c r="G62" s="80"/>
      <c r="H62" s="8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80"/>
    </row>
    <row r="63" spans="1:26" ht="15.75" hidden="1" customHeight="1" x14ac:dyDescent="0.15">
      <c r="A63" s="60"/>
      <c r="B63" s="60"/>
      <c r="C63" s="80"/>
      <c r="D63" s="80"/>
      <c r="E63" s="80"/>
      <c r="F63" s="80"/>
      <c r="G63" s="80"/>
      <c r="H63" s="8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80"/>
    </row>
    <row r="64" spans="1:26" ht="15" customHeight="1" x14ac:dyDescent="0.15">
      <c r="A64" s="60"/>
      <c r="B64" s="60"/>
      <c r="C64" s="80"/>
      <c r="D64" s="80"/>
      <c r="E64" s="80"/>
      <c r="F64" s="80"/>
      <c r="G64" s="80"/>
      <c r="H64" s="80"/>
      <c r="I64" s="103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</row>
    <row r="65" spans="1:26" ht="20.100000000000001" customHeight="1" x14ac:dyDescent="0.15">
      <c r="A65" s="60"/>
      <c r="B65" s="60"/>
      <c r="C65" s="71" t="s">
        <v>14</v>
      </c>
      <c r="D65" s="72"/>
      <c r="E65" s="72"/>
      <c r="F65" s="72"/>
      <c r="G65" s="72"/>
      <c r="H65" s="73"/>
    </row>
    <row r="66" spans="1:26" ht="9.9499999999999993" customHeight="1" x14ac:dyDescent="0.15">
      <c r="A66" s="60"/>
      <c r="B66" s="60"/>
      <c r="C66" s="74"/>
      <c r="D66" s="75"/>
      <c r="E66" s="92"/>
      <c r="F66" s="92"/>
      <c r="G66" s="92"/>
      <c r="H66" s="92"/>
      <c r="I66" s="104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7"/>
    </row>
    <row r="67" spans="1:26" ht="20.100000000000001" customHeight="1" x14ac:dyDescent="0.15">
      <c r="A67" s="60"/>
      <c r="B67" s="60"/>
      <c r="C67" s="74"/>
      <c r="D67" s="93" t="s">
        <v>16</v>
      </c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81"/>
    </row>
    <row r="68" spans="1:26" ht="9.9499999999999993" customHeight="1" x14ac:dyDescent="0.15">
      <c r="A68" s="60"/>
      <c r="B68" s="60"/>
      <c r="C68" s="74"/>
      <c r="D68" s="105"/>
      <c r="E68" s="105"/>
      <c r="F68" s="105"/>
      <c r="G68" s="105"/>
      <c r="H68" s="106"/>
      <c r="I68" s="106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81"/>
    </row>
    <row r="69" spans="1:26" ht="20.100000000000001" customHeight="1" x14ac:dyDescent="0.15">
      <c r="A69" s="60"/>
      <c r="B69" s="60"/>
      <c r="C69" s="78"/>
      <c r="D69" s="79">
        <v>1</v>
      </c>
      <c r="E69" s="57" t="s">
        <v>0</v>
      </c>
      <c r="I69" s="49"/>
      <c r="J69" s="47"/>
      <c r="K69" s="47"/>
      <c r="L69" s="47"/>
      <c r="M69" s="47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1"/>
    </row>
    <row r="70" spans="1:26" ht="20.100000000000001" customHeight="1" x14ac:dyDescent="0.15">
      <c r="A70" s="60"/>
      <c r="B70" s="60"/>
      <c r="C70" s="78"/>
      <c r="D70" s="79"/>
      <c r="E70" s="80"/>
      <c r="F70" s="80"/>
      <c r="G70" s="80"/>
      <c r="H70" s="80"/>
      <c r="I70" s="82"/>
      <c r="J70" s="83" t="s">
        <v>31</v>
      </c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1"/>
    </row>
    <row r="71" spans="1:26" ht="20.100000000000001" customHeight="1" x14ac:dyDescent="0.15">
      <c r="A71" s="60">
        <f>IFERROR(IF(AND(TRIM($I71)&lt;&gt;"", OR(ISERROR(FIND("@"&amp;LEFT($I71,3)&amp;"@", 都道府県3))=FALSE, ISERROR(FIND("@"&amp;LEFT($I71,4)&amp;"@",都道府県4))=FALSE)=FALSE),1001,0),3)</f>
        <v>0</v>
      </c>
      <c r="B71" s="60"/>
      <c r="C71" s="78"/>
      <c r="D71" s="79">
        <v>2</v>
      </c>
      <c r="E71" s="57" t="s">
        <v>24</v>
      </c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81"/>
    </row>
    <row r="72" spans="1:26" ht="20.100000000000001" customHeight="1" x14ac:dyDescent="0.15">
      <c r="A72" s="60"/>
      <c r="B72" s="60"/>
      <c r="C72" s="78"/>
      <c r="D72" s="79"/>
      <c r="E72" s="80"/>
      <c r="F72" s="80"/>
      <c r="G72" s="80"/>
      <c r="H72" s="80"/>
      <c r="I72" s="82"/>
      <c r="J72" s="83" t="s">
        <v>11</v>
      </c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1"/>
    </row>
    <row r="73" spans="1:26" ht="20.100000000000001" customHeight="1" x14ac:dyDescent="0.15">
      <c r="A73" s="60"/>
      <c r="B73" s="60"/>
      <c r="C73" s="78"/>
      <c r="D73" s="79">
        <v>3</v>
      </c>
      <c r="E73" s="57" t="s">
        <v>25</v>
      </c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81"/>
    </row>
    <row r="74" spans="1:26" ht="30" customHeight="1" x14ac:dyDescent="0.15">
      <c r="A74" s="60"/>
      <c r="B74" s="60"/>
      <c r="C74" s="97"/>
      <c r="D74" s="80"/>
      <c r="F74" s="80"/>
      <c r="G74" s="80"/>
      <c r="H74" s="80"/>
      <c r="I74" s="100"/>
      <c r="J74" s="107" t="s">
        <v>36</v>
      </c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81"/>
    </row>
    <row r="75" spans="1:26" ht="20.100000000000001" customHeight="1" x14ac:dyDescent="0.15">
      <c r="A75" s="60"/>
      <c r="B75" s="60"/>
      <c r="C75" s="78"/>
      <c r="D75" s="79">
        <v>4</v>
      </c>
      <c r="E75" s="57" t="s">
        <v>1</v>
      </c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81"/>
    </row>
    <row r="76" spans="1:26" ht="30" customHeight="1" x14ac:dyDescent="0.15">
      <c r="A76" s="60"/>
      <c r="B76" s="60"/>
      <c r="C76" s="97"/>
      <c r="D76" s="80"/>
      <c r="E76" s="80"/>
      <c r="F76" s="80"/>
      <c r="G76" s="80"/>
      <c r="H76" s="80"/>
      <c r="I76" s="109"/>
      <c r="J76" s="107" t="s">
        <v>37</v>
      </c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81"/>
    </row>
    <row r="77" spans="1:26" ht="20.100000000000001" customHeight="1" x14ac:dyDescent="0.15">
      <c r="A77" s="60"/>
      <c r="B77" s="60"/>
      <c r="C77" s="78"/>
      <c r="D77" s="79">
        <v>5</v>
      </c>
      <c r="E77" s="57" t="s">
        <v>28</v>
      </c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81"/>
    </row>
    <row r="78" spans="1:26" ht="20.100000000000001" customHeight="1" x14ac:dyDescent="0.15">
      <c r="A78" s="60"/>
      <c r="B78" s="60"/>
      <c r="C78" s="97"/>
      <c r="D78" s="80"/>
      <c r="E78" s="80"/>
      <c r="F78" s="80"/>
      <c r="G78" s="80"/>
      <c r="H78" s="80"/>
      <c r="I78" s="100"/>
      <c r="J78" s="83" t="s">
        <v>18</v>
      </c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1"/>
    </row>
    <row r="79" spans="1:26" ht="20.100000000000001" customHeight="1" x14ac:dyDescent="0.15">
      <c r="A79" s="60">
        <f>IFERROR(IF(AND(TRIM($I79)&lt;&gt;"", NOT(OR(IFERROR(SEARCH(" ",TRIM($I79)),0)&gt;0, IFERROR(SEARCH("　",TRIM($I79)),0)&gt;0))),1001,0),3)</f>
        <v>0</v>
      </c>
      <c r="B79" s="60"/>
      <c r="C79" s="78"/>
      <c r="D79" s="79">
        <v>6</v>
      </c>
      <c r="E79" s="57" t="s">
        <v>29</v>
      </c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81"/>
    </row>
    <row r="80" spans="1:26" ht="20.100000000000001" customHeight="1" x14ac:dyDescent="0.15">
      <c r="A80" s="60"/>
      <c r="B80" s="60"/>
      <c r="C80" s="97"/>
      <c r="D80" s="80"/>
      <c r="E80" s="110" t="s">
        <v>30</v>
      </c>
      <c r="F80" s="80"/>
      <c r="G80" s="80"/>
      <c r="H80" s="80"/>
      <c r="I80" s="100"/>
      <c r="J80" s="83" t="s">
        <v>5</v>
      </c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1"/>
    </row>
    <row r="81" spans="1:27" ht="20.100000000000001" customHeight="1" x14ac:dyDescent="0.15">
      <c r="A81" s="60">
        <f>IFERROR(IF(AND(TRIM($I81)&lt;&gt;"", NOT(OR(IFERROR(SEARCH(" ",TRIM($I81)),0)&gt;0, IFERROR(SEARCH("　",TRIM($I81)),0)&gt;0))),1001,0),3)</f>
        <v>0</v>
      </c>
      <c r="B81" s="60"/>
      <c r="C81" s="78"/>
      <c r="D81" s="79">
        <v>7</v>
      </c>
      <c r="E81" s="57" t="s">
        <v>29</v>
      </c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81"/>
    </row>
    <row r="82" spans="1:27" ht="20.100000000000001" customHeight="1" x14ac:dyDescent="0.15">
      <c r="A82" s="60"/>
      <c r="B82" s="60"/>
      <c r="C82" s="97"/>
      <c r="D82" s="80"/>
      <c r="E82" s="80"/>
      <c r="F82" s="80"/>
      <c r="G82" s="80"/>
      <c r="H82" s="80"/>
      <c r="I82" s="100"/>
      <c r="J82" s="83" t="s">
        <v>6</v>
      </c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1"/>
    </row>
    <row r="83" spans="1:27" ht="20.100000000000001" customHeight="1" x14ac:dyDescent="0.15">
      <c r="A83" s="60">
        <f>IFERROR(IF(AND($I83&lt;&gt;"", NOT(AND(ISNUMBER(VALUE(SUBSTITUTE($I83,"-",""))), IFERROR(SEARCH("-",$I83),0)&gt;0))),1001,0),3)</f>
        <v>0</v>
      </c>
      <c r="B83" s="60"/>
      <c r="C83" s="78"/>
      <c r="D83" s="79">
        <v>8</v>
      </c>
      <c r="E83" s="57" t="s">
        <v>3</v>
      </c>
      <c r="I83" s="41"/>
      <c r="J83" s="41"/>
      <c r="K83" s="41"/>
      <c r="L83" s="41"/>
      <c r="M83" s="41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1"/>
    </row>
    <row r="84" spans="1:27" ht="20.100000000000001" customHeight="1" x14ac:dyDescent="0.15">
      <c r="A84" s="60"/>
      <c r="B84" s="60"/>
      <c r="C84" s="97"/>
      <c r="D84" s="80"/>
      <c r="E84" s="80"/>
      <c r="F84" s="80"/>
      <c r="G84" s="80"/>
      <c r="H84" s="80"/>
      <c r="I84" s="82"/>
      <c r="J84" s="83" t="s">
        <v>20</v>
      </c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1"/>
    </row>
    <row r="85" spans="1:27" ht="20.100000000000001" customHeight="1" x14ac:dyDescent="0.15">
      <c r="A85" s="60">
        <f>IFERROR(IF(AND($I85&lt;&gt;"", NOT(AND(ISNUMBER(VALUE(SUBSTITUTE($I85,"-",""))), IFERROR(SEARCH("-",$I85),0)&gt;0))),1001,0),3)</f>
        <v>0</v>
      </c>
      <c r="B85" s="60"/>
      <c r="C85" s="78"/>
      <c r="D85" s="79">
        <v>9</v>
      </c>
      <c r="E85" s="57" t="s">
        <v>4</v>
      </c>
      <c r="I85" s="41"/>
      <c r="J85" s="41"/>
      <c r="K85" s="41"/>
      <c r="L85" s="41"/>
      <c r="M85" s="41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1"/>
    </row>
    <row r="86" spans="1:27" ht="20.100000000000001" customHeight="1" x14ac:dyDescent="0.15">
      <c r="A86" s="60"/>
      <c r="B86" s="60"/>
      <c r="C86" s="97"/>
      <c r="D86" s="80"/>
      <c r="E86" s="80"/>
      <c r="F86" s="111"/>
      <c r="G86" s="111"/>
      <c r="H86" s="111"/>
      <c r="I86" s="101"/>
      <c r="J86" s="83" t="s">
        <v>20</v>
      </c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1"/>
    </row>
    <row r="87" spans="1:27" ht="20.100000000000001" customHeight="1" x14ac:dyDescent="0.15">
      <c r="A87" s="60">
        <f>IFERROR(IF(AND(TRIM($I87)&lt;&gt;"", NOT(IFERROR(SEARCH("@",$I87),0)&gt;0)),1001,0),3)</f>
        <v>0</v>
      </c>
      <c r="B87" s="60"/>
      <c r="C87" s="78"/>
      <c r="D87" s="79">
        <v>10</v>
      </c>
      <c r="E87" s="57" t="s">
        <v>27</v>
      </c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81"/>
    </row>
    <row r="88" spans="1:27" ht="20.100000000000001" customHeight="1" x14ac:dyDescent="0.15">
      <c r="A88" s="60"/>
      <c r="B88" s="60"/>
      <c r="C88" s="97"/>
      <c r="D88" s="80"/>
      <c r="E88" s="80"/>
      <c r="F88" s="80"/>
      <c r="G88" s="80"/>
      <c r="H88" s="80"/>
      <c r="I88" s="100"/>
      <c r="J88" s="102" t="s">
        <v>22</v>
      </c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1"/>
    </row>
    <row r="89" spans="1:27" ht="15" customHeight="1" x14ac:dyDescent="0.15">
      <c r="A89" s="60"/>
      <c r="B89" s="60"/>
      <c r="C89" s="85"/>
      <c r="D89" s="86"/>
      <c r="E89" s="86"/>
      <c r="F89" s="86"/>
      <c r="G89" s="86"/>
      <c r="H89" s="86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9"/>
    </row>
    <row r="90" spans="1:27" ht="15" customHeight="1" x14ac:dyDescent="0.15">
      <c r="A90" s="60"/>
      <c r="B90" s="60"/>
      <c r="C90" s="80"/>
      <c r="D90" s="80"/>
      <c r="E90" s="80"/>
      <c r="F90" s="80"/>
      <c r="G90" s="80"/>
      <c r="H90" s="8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80"/>
    </row>
    <row r="91" spans="1:27" ht="20.100000000000001" customHeight="1" x14ac:dyDescent="0.15">
      <c r="A91" s="60"/>
      <c r="B91" s="60"/>
      <c r="C91" s="80"/>
      <c r="D91" s="80"/>
      <c r="E91" s="80"/>
      <c r="F91" s="80"/>
      <c r="G91" s="80"/>
      <c r="H91" s="80"/>
      <c r="I91" s="112"/>
      <c r="J91" s="90"/>
      <c r="K91" s="90"/>
      <c r="L91" s="90"/>
      <c r="M91" s="90"/>
      <c r="N91" s="113"/>
      <c r="O91" s="90"/>
      <c r="P91" s="90"/>
      <c r="Q91" s="90"/>
      <c r="R91" s="113"/>
      <c r="S91" s="90"/>
      <c r="T91" s="90"/>
      <c r="U91" s="90"/>
      <c r="V91" s="90"/>
      <c r="W91" s="90"/>
      <c r="X91" s="90"/>
      <c r="Y91" s="90"/>
      <c r="Z91" s="90"/>
      <c r="AA91" s="90"/>
    </row>
    <row r="92" spans="1:27" ht="20.100000000000001" customHeight="1" x14ac:dyDescent="0.15">
      <c r="A92" s="60"/>
      <c r="B92" s="60"/>
      <c r="C92" s="71" t="s">
        <v>198</v>
      </c>
      <c r="D92" s="72"/>
      <c r="E92" s="72"/>
      <c r="F92" s="72"/>
      <c r="G92" s="72"/>
      <c r="H92" s="73"/>
      <c r="I92" s="114"/>
      <c r="L92" s="115"/>
      <c r="N92" s="116"/>
      <c r="P92" s="117"/>
      <c r="Q92" s="117"/>
      <c r="R92" s="117"/>
      <c r="S92" s="116"/>
      <c r="T92" s="116"/>
      <c r="U92" s="116"/>
      <c r="V92" s="116"/>
      <c r="W92" s="116"/>
      <c r="X92" s="116"/>
      <c r="Y92" s="116"/>
    </row>
    <row r="93" spans="1:27" ht="9.9499999999999993" customHeight="1" x14ac:dyDescent="0.15">
      <c r="A93" s="60"/>
      <c r="B93" s="60"/>
      <c r="C93" s="74"/>
      <c r="D93" s="75"/>
      <c r="E93" s="75"/>
      <c r="F93" s="75"/>
      <c r="G93" s="75"/>
      <c r="H93" s="75"/>
      <c r="I93" s="75"/>
      <c r="J93" s="76"/>
      <c r="K93" s="76"/>
      <c r="L93" s="118"/>
      <c r="M93" s="118"/>
      <c r="N93" s="119"/>
      <c r="O93" s="119"/>
      <c r="P93" s="120"/>
      <c r="Q93" s="120"/>
      <c r="R93" s="120"/>
      <c r="S93" s="119"/>
      <c r="T93" s="119"/>
      <c r="U93" s="119"/>
      <c r="V93" s="119"/>
      <c r="W93" s="119"/>
      <c r="X93" s="119"/>
      <c r="Y93" s="119"/>
      <c r="Z93" s="77"/>
    </row>
    <row r="94" spans="1:27" ht="30" customHeight="1" x14ac:dyDescent="0.15">
      <c r="A94" s="60"/>
      <c r="B94" s="121"/>
      <c r="C94" s="80"/>
      <c r="D94" s="122" t="s">
        <v>146</v>
      </c>
      <c r="E94" s="123"/>
      <c r="F94" s="123"/>
      <c r="G94" s="123"/>
      <c r="H94" s="123"/>
      <c r="I94" s="124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80"/>
      <c r="AA94" s="97"/>
    </row>
    <row r="95" spans="1:27" ht="9.9499999999999993" customHeight="1" x14ac:dyDescent="0.15">
      <c r="A95" s="60"/>
      <c r="B95" s="60"/>
      <c r="C95" s="97"/>
      <c r="D95" s="125"/>
      <c r="E95" s="80"/>
      <c r="F95" s="80"/>
      <c r="G95" s="80"/>
      <c r="H95" s="80"/>
      <c r="I95" s="126"/>
      <c r="J95" s="90"/>
      <c r="K95" s="90"/>
      <c r="L95" s="9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97"/>
    </row>
    <row r="96" spans="1:27" ht="20.100000000000001" customHeight="1" x14ac:dyDescent="0.15">
      <c r="A96" s="60">
        <f>IFERROR(IF(AND($I96&lt;&gt;"無", $I96&lt;&gt;"有"),1001,0),3)</f>
        <v>0</v>
      </c>
      <c r="B96" s="60"/>
      <c r="C96" s="78"/>
      <c r="D96" s="79">
        <v>1</v>
      </c>
      <c r="E96" s="80" t="s">
        <v>141</v>
      </c>
      <c r="F96" s="80"/>
      <c r="G96" s="80"/>
      <c r="H96" s="80"/>
      <c r="I96" s="41" t="s">
        <v>142</v>
      </c>
      <c r="J96" s="52"/>
      <c r="K96" s="52"/>
      <c r="L96" s="52"/>
      <c r="M96" s="52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127"/>
    </row>
    <row r="97" spans="1:27" ht="20.100000000000001" customHeight="1" x14ac:dyDescent="0.15">
      <c r="A97" s="60"/>
      <c r="B97" s="60"/>
      <c r="C97" s="97"/>
      <c r="D97" s="80"/>
      <c r="E97" s="80"/>
      <c r="F97" s="80"/>
      <c r="G97" s="80"/>
      <c r="H97" s="80"/>
      <c r="I97" s="82"/>
      <c r="J97" s="83" t="s">
        <v>143</v>
      </c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127"/>
    </row>
    <row r="98" spans="1:27" ht="15.75" customHeight="1" x14ac:dyDescent="0.15">
      <c r="A98" s="60"/>
      <c r="B98" s="60"/>
      <c r="C98" s="74"/>
      <c r="D98" s="79">
        <v>2</v>
      </c>
      <c r="E98" s="57" t="s">
        <v>86</v>
      </c>
      <c r="F98" s="75"/>
      <c r="G98" s="75"/>
      <c r="H98" s="75"/>
      <c r="I98" s="75"/>
      <c r="J98" s="80"/>
      <c r="K98" s="80"/>
      <c r="L98" s="128"/>
      <c r="M98" s="128"/>
      <c r="N98" s="112"/>
      <c r="O98" s="112"/>
      <c r="P98" s="129"/>
      <c r="Q98" s="129"/>
      <c r="R98" s="129"/>
      <c r="S98" s="112"/>
      <c r="T98" s="112"/>
      <c r="U98" s="112"/>
      <c r="V98" s="112"/>
      <c r="W98" s="112"/>
      <c r="X98" s="112"/>
      <c r="Y98" s="112"/>
      <c r="Z98" s="81"/>
    </row>
    <row r="99" spans="1:27" ht="30" customHeight="1" x14ac:dyDescent="0.15">
      <c r="A99" s="60"/>
      <c r="B99" s="60"/>
      <c r="C99" s="74"/>
      <c r="D99" s="79"/>
      <c r="E99" s="130" t="str">
        <f>"建設業の許可番号、許可年月日を入力してください。許可番号が複数ある場合は" &amp; E102 &amp; "に入力してください。
許可番号欄は大臣/知事許可をリストから選択し、番号(6桁)を半角の数字で入力してください。例)012345"</f>
        <v>建設業の許可番号、許可年月日を入力してください。許可番号が複数ある場合は許可番号2に入力してください。
許可番号欄は大臣/知事許可をリストから選択し、番号(6桁)を半角の数字で入力してください。例)012345</v>
      </c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81"/>
    </row>
    <row r="100" spans="1:27" ht="20.100000000000001" customHeight="1" x14ac:dyDescent="0.15">
      <c r="A100" s="60"/>
      <c r="B100" s="60"/>
      <c r="C100" s="74"/>
      <c r="E100" s="131"/>
      <c r="F100" s="132"/>
      <c r="G100" s="132"/>
      <c r="H100" s="132"/>
      <c r="I100" s="133" t="s">
        <v>87</v>
      </c>
      <c r="J100" s="134"/>
      <c r="K100" s="134"/>
      <c r="L100" s="134"/>
      <c r="M100" s="134"/>
      <c r="N100" s="134"/>
      <c r="O100" s="134"/>
      <c r="P100" s="134"/>
      <c r="Q100" s="135"/>
      <c r="R100" s="136" t="s">
        <v>88</v>
      </c>
      <c r="S100" s="137"/>
      <c r="T100" s="80"/>
      <c r="U100" s="80"/>
      <c r="V100" s="80"/>
      <c r="W100" s="80"/>
      <c r="X100" s="80"/>
      <c r="Y100" s="112"/>
      <c r="Z100" s="81"/>
    </row>
    <row r="101" spans="1:27" ht="20.100000000000001" customHeight="1" x14ac:dyDescent="0.15">
      <c r="A101" s="60">
        <f>IFERROR(IF(AND($I96="有", OR(TRIM($I101)="", OR(NOT(ISNUMBER(VALUE($P101))),TRIM($P101)="",LEN($P101)&lt;&gt;6), $R101="")),1001,0),3)</f>
        <v>0</v>
      </c>
      <c r="B101" s="206"/>
      <c r="C101" s="78"/>
      <c r="D101" s="79"/>
      <c r="E101" s="138" t="s">
        <v>89</v>
      </c>
      <c r="F101" s="139"/>
      <c r="G101" s="139"/>
      <c r="H101" s="140"/>
      <c r="I101" s="42"/>
      <c r="J101" s="43"/>
      <c r="K101" s="43"/>
      <c r="L101" s="43"/>
      <c r="M101" s="43"/>
      <c r="N101" s="126" t="s">
        <v>90</v>
      </c>
      <c r="O101" s="141" t="s">
        <v>91</v>
      </c>
      <c r="P101" s="14"/>
      <c r="Q101" s="142" t="s">
        <v>92</v>
      </c>
      <c r="R101" s="44"/>
      <c r="S101" s="45"/>
      <c r="T101" s="80"/>
      <c r="U101" s="80"/>
      <c r="V101" s="80"/>
      <c r="W101" s="80"/>
      <c r="X101" s="80"/>
      <c r="Y101" s="80"/>
      <c r="Z101" s="81"/>
    </row>
    <row r="102" spans="1:27" ht="20.100000000000001" customHeight="1" x14ac:dyDescent="0.15">
      <c r="A102" s="60">
        <f>IFERROR(IF(AND($I96="有", TRIM($P102)&lt;&gt;"", OR(NOT(ISNUMBER(VALUE($P102))),LEN($P102)&lt;&gt;6)),1001,0),3)</f>
        <v>0</v>
      </c>
      <c r="B102" s="60"/>
      <c r="C102" s="78"/>
      <c r="D102" s="79"/>
      <c r="E102" s="143" t="s">
        <v>93</v>
      </c>
      <c r="F102" s="144"/>
      <c r="G102" s="144"/>
      <c r="H102" s="145"/>
      <c r="I102" s="36"/>
      <c r="J102" s="37"/>
      <c r="K102" s="37"/>
      <c r="L102" s="37"/>
      <c r="M102" s="37"/>
      <c r="N102" s="146" t="s">
        <v>90</v>
      </c>
      <c r="O102" s="147" t="s">
        <v>91</v>
      </c>
      <c r="P102" s="13"/>
      <c r="Q102" s="148" t="s">
        <v>92</v>
      </c>
      <c r="R102" s="38"/>
      <c r="S102" s="39"/>
      <c r="T102" s="83"/>
      <c r="U102" s="83"/>
      <c r="V102" s="83"/>
      <c r="W102" s="83"/>
      <c r="X102" s="83"/>
      <c r="Y102" s="80"/>
      <c r="Z102" s="81"/>
    </row>
    <row r="103" spans="1:27" ht="20.100000000000001" customHeight="1" x14ac:dyDescent="0.15">
      <c r="A103" s="149"/>
      <c r="B103" s="60"/>
      <c r="C103" s="78"/>
      <c r="D103" s="79"/>
      <c r="E103" s="150" t="str">
        <f>"*1 "&amp;日付例&amp;"　年月日を入力してください。"</f>
        <v>*1 例)2026/4/1、R8/4/1　年月日を入力してください。</v>
      </c>
      <c r="F103" s="151"/>
      <c r="G103" s="151"/>
      <c r="H103" s="151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81"/>
      <c r="AA103" s="112"/>
    </row>
    <row r="104" spans="1:27" ht="9.9499999999999993" customHeight="1" x14ac:dyDescent="0.15">
      <c r="A104" s="60"/>
      <c r="B104" s="60"/>
      <c r="C104" s="97"/>
      <c r="D104" s="125"/>
      <c r="E104" s="80"/>
      <c r="F104" s="80"/>
      <c r="G104" s="80"/>
      <c r="H104" s="80"/>
      <c r="I104" s="126"/>
      <c r="J104" s="90"/>
      <c r="K104" s="90"/>
      <c r="L104" s="9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97"/>
    </row>
    <row r="105" spans="1:27" ht="30" customHeight="1" x14ac:dyDescent="0.15">
      <c r="A105" s="60"/>
      <c r="B105" s="121"/>
      <c r="C105" s="80"/>
      <c r="D105" s="122" t="s">
        <v>147</v>
      </c>
      <c r="E105" s="123"/>
      <c r="F105" s="123"/>
      <c r="G105" s="123"/>
      <c r="H105" s="123"/>
      <c r="I105" s="124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80"/>
      <c r="AA105" s="97"/>
    </row>
    <row r="106" spans="1:27" ht="9.9499999999999993" customHeight="1" x14ac:dyDescent="0.15">
      <c r="A106" s="60"/>
      <c r="B106" s="60"/>
      <c r="C106" s="97"/>
      <c r="D106" s="125"/>
      <c r="E106" s="80"/>
      <c r="F106" s="80"/>
      <c r="G106" s="80"/>
      <c r="H106" s="80"/>
      <c r="I106" s="128"/>
      <c r="J106" s="90"/>
      <c r="K106" s="90"/>
      <c r="L106" s="9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97"/>
    </row>
    <row r="107" spans="1:27" ht="20.100000000000001" customHeight="1" x14ac:dyDescent="0.15">
      <c r="A107" s="60">
        <f>IFERROR(IF(AND($I107&lt;&gt;"無", $I107&lt;&gt;"有"),1001,0),3)</f>
        <v>0</v>
      </c>
      <c r="B107" s="60"/>
      <c r="C107" s="78"/>
      <c r="D107" s="79">
        <v>3</v>
      </c>
      <c r="E107" s="80" t="s">
        <v>144</v>
      </c>
      <c r="F107" s="80"/>
      <c r="G107" s="80"/>
      <c r="H107" s="80"/>
      <c r="I107" s="41" t="s">
        <v>142</v>
      </c>
      <c r="J107" s="52"/>
      <c r="K107" s="52"/>
      <c r="L107" s="52"/>
      <c r="M107" s="52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127"/>
    </row>
    <row r="108" spans="1:27" ht="20.100000000000001" customHeight="1" x14ac:dyDescent="0.15">
      <c r="A108" s="60"/>
      <c r="B108" s="60"/>
      <c r="C108" s="97"/>
      <c r="D108" s="80"/>
      <c r="E108" s="110"/>
      <c r="F108" s="80"/>
      <c r="G108" s="80"/>
      <c r="H108" s="80"/>
      <c r="I108" s="82"/>
      <c r="J108" s="98" t="s">
        <v>143</v>
      </c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127"/>
    </row>
    <row r="109" spans="1:27" ht="20.100000000000001" customHeight="1" x14ac:dyDescent="0.15">
      <c r="A109" s="60">
        <f>IFERROR(IF(AND($I107="有", $I109=""),1001,0),3)</f>
        <v>0</v>
      </c>
      <c r="B109" s="60"/>
      <c r="C109" s="78"/>
      <c r="D109" s="79">
        <v>4</v>
      </c>
      <c r="E109" s="57" t="s">
        <v>38</v>
      </c>
      <c r="I109" s="51"/>
      <c r="J109" s="51"/>
      <c r="K109" s="51"/>
      <c r="L109" s="80" t="s">
        <v>39</v>
      </c>
      <c r="M109" s="80"/>
      <c r="O109" s="80"/>
      <c r="P109" s="80"/>
      <c r="Q109" s="80"/>
      <c r="R109" s="80"/>
      <c r="S109" s="80"/>
      <c r="T109" s="80"/>
      <c r="U109" s="80"/>
      <c r="V109" s="80"/>
      <c r="Y109" s="80"/>
      <c r="Z109" s="81"/>
    </row>
    <row r="110" spans="1:27" ht="30" customHeight="1" x14ac:dyDescent="0.15">
      <c r="A110" s="60"/>
      <c r="B110" s="60"/>
      <c r="C110" s="97"/>
      <c r="D110" s="80"/>
      <c r="E110" s="80"/>
      <c r="F110" s="80"/>
      <c r="G110" s="80"/>
      <c r="H110" s="80"/>
      <c r="I110" s="153"/>
      <c r="J110" s="83" t="s">
        <v>40</v>
      </c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80"/>
      <c r="Y110" s="80"/>
      <c r="Z110" s="81"/>
    </row>
    <row r="111" spans="1:27" ht="20.100000000000001" customHeight="1" x14ac:dyDescent="0.15">
      <c r="A111" s="60"/>
      <c r="B111" s="60"/>
      <c r="C111" s="97"/>
      <c r="D111" s="79">
        <v>5</v>
      </c>
      <c r="E111" s="57" t="s">
        <v>196</v>
      </c>
      <c r="G111" s="80"/>
      <c r="H111" s="80"/>
      <c r="I111" s="100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1"/>
      <c r="AA111" s="112"/>
    </row>
    <row r="112" spans="1:27" ht="45" customHeight="1" x14ac:dyDescent="0.15">
      <c r="A112" s="60"/>
      <c r="B112" s="60"/>
      <c r="C112" s="74"/>
      <c r="E112" s="154" t="s">
        <v>197</v>
      </c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81"/>
      <c r="AA112" s="112"/>
    </row>
    <row r="113" spans="1:27" ht="20.100000000000001" customHeight="1" x14ac:dyDescent="0.15">
      <c r="A113" s="60"/>
      <c r="B113" s="60"/>
      <c r="C113" s="78"/>
      <c r="E113" s="155" t="s">
        <v>41</v>
      </c>
      <c r="F113" s="156"/>
      <c r="G113" s="156"/>
      <c r="H113" s="156"/>
      <c r="I113" s="156"/>
      <c r="J113" s="157"/>
      <c r="K113" s="158" t="s">
        <v>42</v>
      </c>
      <c r="L113" s="159"/>
      <c r="M113" s="160"/>
      <c r="N113" s="161" t="s">
        <v>140</v>
      </c>
      <c r="O113" s="159"/>
      <c r="P113" s="160"/>
      <c r="Q113" s="159" t="s">
        <v>43</v>
      </c>
      <c r="R113" s="162"/>
      <c r="S113" s="163" t="s">
        <v>44</v>
      </c>
      <c r="T113" s="164"/>
      <c r="U113" s="164"/>
      <c r="V113" s="164"/>
      <c r="W113" s="165"/>
      <c r="Z113" s="81"/>
      <c r="AA113" s="112"/>
    </row>
    <row r="114" spans="1:27" ht="60" customHeight="1" x14ac:dyDescent="0.15">
      <c r="A114" s="60"/>
      <c r="B114" s="166"/>
      <c r="C114" s="78"/>
      <c r="E114" s="167"/>
      <c r="F114" s="168"/>
      <c r="G114" s="168"/>
      <c r="H114" s="168"/>
      <c r="I114" s="168"/>
      <c r="J114" s="169"/>
      <c r="K114" s="170"/>
      <c r="L114" s="171"/>
      <c r="M114" s="172"/>
      <c r="N114" s="173"/>
      <c r="O114" s="171"/>
      <c r="P114" s="172"/>
      <c r="Q114" s="171"/>
      <c r="R114" s="174"/>
      <c r="S114" s="175" t="s">
        <v>45</v>
      </c>
      <c r="T114" s="176" t="s">
        <v>46</v>
      </c>
      <c r="U114" s="176" t="s">
        <v>47</v>
      </c>
      <c r="V114" s="177" t="s">
        <v>48</v>
      </c>
      <c r="W114" s="178" t="s">
        <v>49</v>
      </c>
      <c r="Z114" s="81"/>
      <c r="AA114" s="112"/>
    </row>
    <row r="115" spans="1:27" ht="20.100000000000001" customHeight="1" x14ac:dyDescent="0.15">
      <c r="A115" s="60"/>
      <c r="B115" s="60"/>
      <c r="C115" s="78"/>
      <c r="E115" s="179" t="s">
        <v>50</v>
      </c>
      <c r="F115" s="180" t="s">
        <v>51</v>
      </c>
      <c r="G115" s="139"/>
      <c r="H115" s="139"/>
      <c r="I115" s="139"/>
      <c r="J115" s="181"/>
      <c r="K115" s="33"/>
      <c r="L115" s="34"/>
      <c r="M115" s="35"/>
      <c r="N115" s="19"/>
      <c r="O115" s="34"/>
      <c r="P115" s="35"/>
      <c r="Q115" s="19"/>
      <c r="R115" s="20"/>
      <c r="S115" s="1"/>
      <c r="T115" s="2"/>
      <c r="U115" s="2"/>
      <c r="V115" s="1"/>
      <c r="W115" s="3"/>
      <c r="Z115" s="81"/>
      <c r="AA115" s="112"/>
    </row>
    <row r="116" spans="1:27" ht="20.100000000000001" customHeight="1" x14ac:dyDescent="0.15">
      <c r="A116" s="60"/>
      <c r="B116" s="60"/>
      <c r="C116" s="78"/>
      <c r="E116" s="182" t="s">
        <v>52</v>
      </c>
      <c r="F116" s="183" t="s">
        <v>53</v>
      </c>
      <c r="G116" s="184"/>
      <c r="H116" s="184"/>
      <c r="I116" s="184"/>
      <c r="J116" s="185"/>
      <c r="K116" s="23"/>
      <c r="L116" s="24"/>
      <c r="M116" s="25"/>
      <c r="N116" s="15"/>
      <c r="O116" s="24"/>
      <c r="P116" s="25"/>
      <c r="Q116" s="15"/>
      <c r="R116" s="16"/>
      <c r="S116" s="4"/>
      <c r="T116" s="5"/>
      <c r="U116" s="5"/>
      <c r="V116" s="4"/>
      <c r="W116" s="6"/>
      <c r="Z116" s="81"/>
      <c r="AA116" s="112"/>
    </row>
    <row r="117" spans="1:27" ht="20.100000000000001" customHeight="1" x14ac:dyDescent="0.15">
      <c r="A117" s="60"/>
      <c r="B117" s="60"/>
      <c r="C117" s="78"/>
      <c r="E117" s="182" t="s">
        <v>54</v>
      </c>
      <c r="F117" s="183" t="s">
        <v>55</v>
      </c>
      <c r="G117" s="184"/>
      <c r="H117" s="184"/>
      <c r="I117" s="184"/>
      <c r="J117" s="185"/>
      <c r="K117" s="23"/>
      <c r="L117" s="24"/>
      <c r="M117" s="25"/>
      <c r="N117" s="15"/>
      <c r="O117" s="24"/>
      <c r="P117" s="25"/>
      <c r="Q117" s="15"/>
      <c r="R117" s="16"/>
      <c r="S117" s="4"/>
      <c r="T117" s="5"/>
      <c r="U117" s="5"/>
      <c r="V117" s="4"/>
      <c r="W117" s="6"/>
      <c r="Z117" s="81"/>
      <c r="AA117" s="112"/>
    </row>
    <row r="118" spans="1:27" ht="20.100000000000001" customHeight="1" x14ac:dyDescent="0.15">
      <c r="A118" s="60"/>
      <c r="B118" s="60"/>
      <c r="C118" s="78"/>
      <c r="E118" s="182" t="s">
        <v>56</v>
      </c>
      <c r="F118" s="183" t="s">
        <v>57</v>
      </c>
      <c r="G118" s="184"/>
      <c r="H118" s="184"/>
      <c r="I118" s="184"/>
      <c r="J118" s="185"/>
      <c r="K118" s="23"/>
      <c r="L118" s="24"/>
      <c r="M118" s="25"/>
      <c r="N118" s="15"/>
      <c r="O118" s="24"/>
      <c r="P118" s="25"/>
      <c r="Q118" s="15"/>
      <c r="R118" s="16"/>
      <c r="S118" s="4"/>
      <c r="T118" s="5"/>
      <c r="U118" s="5"/>
      <c r="V118" s="4"/>
      <c r="W118" s="6"/>
      <c r="Z118" s="81"/>
      <c r="AA118" s="112"/>
    </row>
    <row r="119" spans="1:27" ht="20.100000000000001" customHeight="1" x14ac:dyDescent="0.15">
      <c r="A119" s="60"/>
      <c r="B119" s="60"/>
      <c r="C119" s="78"/>
      <c r="E119" s="182" t="s">
        <v>58</v>
      </c>
      <c r="F119" s="183" t="s">
        <v>59</v>
      </c>
      <c r="G119" s="184"/>
      <c r="H119" s="184"/>
      <c r="I119" s="184"/>
      <c r="J119" s="185"/>
      <c r="K119" s="23"/>
      <c r="L119" s="24"/>
      <c r="M119" s="25"/>
      <c r="N119" s="15"/>
      <c r="O119" s="24"/>
      <c r="P119" s="25"/>
      <c r="Q119" s="15"/>
      <c r="R119" s="16"/>
      <c r="S119" s="4"/>
      <c r="T119" s="5"/>
      <c r="U119" s="5"/>
      <c r="V119" s="4"/>
      <c r="W119" s="6"/>
      <c r="Z119" s="81"/>
      <c r="AA119" s="112"/>
    </row>
    <row r="120" spans="1:27" ht="20.100000000000001" customHeight="1" x14ac:dyDescent="0.15">
      <c r="A120" s="60"/>
      <c r="B120" s="60"/>
      <c r="C120" s="78"/>
      <c r="E120" s="182" t="s">
        <v>60</v>
      </c>
      <c r="F120" s="183" t="s">
        <v>61</v>
      </c>
      <c r="G120" s="184"/>
      <c r="H120" s="184"/>
      <c r="I120" s="184"/>
      <c r="J120" s="185"/>
      <c r="K120" s="23"/>
      <c r="L120" s="24"/>
      <c r="M120" s="25"/>
      <c r="N120" s="15"/>
      <c r="O120" s="24"/>
      <c r="P120" s="25"/>
      <c r="Q120" s="15"/>
      <c r="R120" s="16"/>
      <c r="S120" s="4"/>
      <c r="T120" s="5"/>
      <c r="U120" s="5"/>
      <c r="V120" s="4"/>
      <c r="W120" s="6"/>
      <c r="Z120" s="81"/>
      <c r="AA120" s="112"/>
    </row>
    <row r="121" spans="1:27" ht="20.100000000000001" customHeight="1" x14ac:dyDescent="0.15">
      <c r="A121" s="60"/>
      <c r="B121" s="60"/>
      <c r="C121" s="78"/>
      <c r="E121" s="182" t="s">
        <v>62</v>
      </c>
      <c r="F121" s="183" t="s">
        <v>63</v>
      </c>
      <c r="G121" s="184"/>
      <c r="H121" s="184"/>
      <c r="I121" s="184"/>
      <c r="J121" s="185"/>
      <c r="K121" s="23"/>
      <c r="L121" s="24"/>
      <c r="M121" s="25"/>
      <c r="N121" s="15"/>
      <c r="O121" s="24"/>
      <c r="P121" s="25"/>
      <c r="Q121" s="15"/>
      <c r="R121" s="16"/>
      <c r="S121" s="4"/>
      <c r="T121" s="5"/>
      <c r="U121" s="5"/>
      <c r="V121" s="4"/>
      <c r="W121" s="6"/>
      <c r="Z121" s="81"/>
      <c r="AA121" s="112"/>
    </row>
    <row r="122" spans="1:27" ht="20.100000000000001" customHeight="1" x14ac:dyDescent="0.15">
      <c r="A122" s="60"/>
      <c r="B122" s="60"/>
      <c r="C122" s="78"/>
      <c r="E122" s="182" t="s">
        <v>64</v>
      </c>
      <c r="F122" s="183" t="s">
        <v>65</v>
      </c>
      <c r="G122" s="184"/>
      <c r="H122" s="184"/>
      <c r="I122" s="184"/>
      <c r="J122" s="185"/>
      <c r="K122" s="23"/>
      <c r="L122" s="24"/>
      <c r="M122" s="25"/>
      <c r="N122" s="15"/>
      <c r="O122" s="24"/>
      <c r="P122" s="25"/>
      <c r="Q122" s="15"/>
      <c r="R122" s="16"/>
      <c r="S122" s="4"/>
      <c r="T122" s="5"/>
      <c r="U122" s="5"/>
      <c r="V122" s="4"/>
      <c r="W122" s="6"/>
      <c r="Z122" s="81"/>
      <c r="AA122" s="112"/>
    </row>
    <row r="123" spans="1:27" ht="20.100000000000001" customHeight="1" x14ac:dyDescent="0.15">
      <c r="A123" s="60"/>
      <c r="B123" s="60"/>
      <c r="C123" s="78"/>
      <c r="E123" s="182" t="s">
        <v>66</v>
      </c>
      <c r="F123" s="183" t="s">
        <v>67</v>
      </c>
      <c r="G123" s="184"/>
      <c r="H123" s="184"/>
      <c r="I123" s="184"/>
      <c r="J123" s="185"/>
      <c r="K123" s="23"/>
      <c r="L123" s="24"/>
      <c r="M123" s="25"/>
      <c r="N123" s="15"/>
      <c r="O123" s="24"/>
      <c r="P123" s="25"/>
      <c r="Q123" s="15"/>
      <c r="R123" s="16"/>
      <c r="S123" s="4"/>
      <c r="T123" s="5"/>
      <c r="U123" s="5"/>
      <c r="V123" s="4"/>
      <c r="W123" s="6"/>
      <c r="Z123" s="81"/>
      <c r="AA123" s="112"/>
    </row>
    <row r="124" spans="1:27" ht="20.100000000000001" customHeight="1" x14ac:dyDescent="0.15">
      <c r="A124" s="60"/>
      <c r="B124" s="60"/>
      <c r="C124" s="78"/>
      <c r="E124" s="182" t="s">
        <v>68</v>
      </c>
      <c r="F124" s="183" t="s">
        <v>69</v>
      </c>
      <c r="G124" s="184"/>
      <c r="H124" s="184"/>
      <c r="I124" s="184"/>
      <c r="J124" s="185"/>
      <c r="K124" s="23"/>
      <c r="L124" s="24"/>
      <c r="M124" s="25"/>
      <c r="N124" s="15"/>
      <c r="O124" s="24"/>
      <c r="P124" s="25"/>
      <c r="Q124" s="15"/>
      <c r="R124" s="16"/>
      <c r="S124" s="4"/>
      <c r="T124" s="5"/>
      <c r="U124" s="5"/>
      <c r="V124" s="4"/>
      <c r="W124" s="6"/>
      <c r="Z124" s="81"/>
      <c r="AA124" s="116"/>
    </row>
    <row r="125" spans="1:27" ht="20.100000000000001" customHeight="1" x14ac:dyDescent="0.15">
      <c r="A125" s="60"/>
      <c r="B125" s="60"/>
      <c r="C125" s="78"/>
      <c r="E125" s="182" t="s">
        <v>70</v>
      </c>
      <c r="F125" s="183" t="s">
        <v>71</v>
      </c>
      <c r="G125" s="184"/>
      <c r="H125" s="184"/>
      <c r="I125" s="184"/>
      <c r="J125" s="185"/>
      <c r="K125" s="23"/>
      <c r="L125" s="24"/>
      <c r="M125" s="25"/>
      <c r="N125" s="15"/>
      <c r="O125" s="24"/>
      <c r="P125" s="25"/>
      <c r="Q125" s="15"/>
      <c r="R125" s="16"/>
      <c r="S125" s="4"/>
      <c r="T125" s="5"/>
      <c r="U125" s="5"/>
      <c r="V125" s="4"/>
      <c r="W125" s="6"/>
      <c r="Z125" s="81"/>
      <c r="AA125" s="112"/>
    </row>
    <row r="126" spans="1:27" ht="20.100000000000001" customHeight="1" x14ac:dyDescent="0.15">
      <c r="A126" s="60"/>
      <c r="B126" s="60"/>
      <c r="C126" s="78"/>
      <c r="E126" s="182" t="s">
        <v>72</v>
      </c>
      <c r="F126" s="183" t="s">
        <v>73</v>
      </c>
      <c r="G126" s="184"/>
      <c r="H126" s="184"/>
      <c r="I126" s="184"/>
      <c r="J126" s="185"/>
      <c r="K126" s="23"/>
      <c r="L126" s="24"/>
      <c r="M126" s="25"/>
      <c r="N126" s="15"/>
      <c r="O126" s="24"/>
      <c r="P126" s="25"/>
      <c r="Q126" s="15"/>
      <c r="R126" s="16"/>
      <c r="S126" s="4"/>
      <c r="T126" s="5"/>
      <c r="U126" s="5"/>
      <c r="V126" s="4"/>
      <c r="W126" s="6"/>
      <c r="Z126" s="81"/>
      <c r="AA126" s="112"/>
    </row>
    <row r="127" spans="1:27" ht="20.100000000000001" customHeight="1" x14ac:dyDescent="0.15">
      <c r="A127" s="60"/>
      <c r="B127" s="60"/>
      <c r="C127" s="78"/>
      <c r="E127" s="182" t="s">
        <v>74</v>
      </c>
      <c r="F127" s="183" t="s">
        <v>75</v>
      </c>
      <c r="G127" s="184"/>
      <c r="H127" s="184"/>
      <c r="I127" s="184"/>
      <c r="J127" s="185"/>
      <c r="K127" s="23"/>
      <c r="L127" s="24"/>
      <c r="M127" s="25"/>
      <c r="N127" s="15"/>
      <c r="O127" s="24"/>
      <c r="P127" s="25"/>
      <c r="Q127" s="15"/>
      <c r="R127" s="16"/>
      <c r="S127" s="4"/>
      <c r="T127" s="5"/>
      <c r="U127" s="5"/>
      <c r="V127" s="4"/>
      <c r="W127" s="6"/>
      <c r="Z127" s="81"/>
      <c r="AA127" s="112"/>
    </row>
    <row r="128" spans="1:27" ht="20.100000000000001" customHeight="1" x14ac:dyDescent="0.15">
      <c r="A128" s="60"/>
      <c r="B128" s="60"/>
      <c r="C128" s="78"/>
      <c r="E128" s="182" t="s">
        <v>76</v>
      </c>
      <c r="F128" s="183" t="s">
        <v>77</v>
      </c>
      <c r="G128" s="184"/>
      <c r="H128" s="184"/>
      <c r="I128" s="184"/>
      <c r="J128" s="185"/>
      <c r="K128" s="23"/>
      <c r="L128" s="24"/>
      <c r="M128" s="25"/>
      <c r="N128" s="15"/>
      <c r="O128" s="24"/>
      <c r="P128" s="25"/>
      <c r="Q128" s="15"/>
      <c r="R128" s="16"/>
      <c r="S128" s="4"/>
      <c r="T128" s="5"/>
      <c r="U128" s="5"/>
      <c r="V128" s="4"/>
      <c r="W128" s="6"/>
      <c r="Z128" s="81"/>
      <c r="AA128" s="112"/>
    </row>
    <row r="129" spans="1:27" ht="20.100000000000001" customHeight="1" x14ac:dyDescent="0.15">
      <c r="A129" s="60"/>
      <c r="B129" s="60"/>
      <c r="C129" s="78"/>
      <c r="E129" s="182" t="s">
        <v>78</v>
      </c>
      <c r="F129" s="183" t="s">
        <v>79</v>
      </c>
      <c r="G129" s="184"/>
      <c r="H129" s="184"/>
      <c r="I129" s="184"/>
      <c r="J129" s="185"/>
      <c r="K129" s="23"/>
      <c r="L129" s="24"/>
      <c r="M129" s="25"/>
      <c r="N129" s="15"/>
      <c r="O129" s="24"/>
      <c r="P129" s="25"/>
      <c r="Q129" s="15"/>
      <c r="R129" s="16"/>
      <c r="S129" s="4"/>
      <c r="T129" s="5"/>
      <c r="U129" s="5"/>
      <c r="V129" s="4"/>
      <c r="W129" s="6"/>
      <c r="Z129" s="81"/>
      <c r="AA129" s="112"/>
    </row>
    <row r="130" spans="1:27" ht="20.100000000000001" customHeight="1" x14ac:dyDescent="0.15">
      <c r="A130" s="60"/>
      <c r="B130" s="60"/>
      <c r="C130" s="78"/>
      <c r="E130" s="182" t="s">
        <v>80</v>
      </c>
      <c r="F130" s="183" t="s">
        <v>81</v>
      </c>
      <c r="G130" s="184"/>
      <c r="H130" s="184"/>
      <c r="I130" s="184"/>
      <c r="J130" s="185"/>
      <c r="K130" s="23"/>
      <c r="L130" s="24"/>
      <c r="M130" s="25"/>
      <c r="N130" s="15"/>
      <c r="O130" s="24"/>
      <c r="P130" s="25"/>
      <c r="Q130" s="15"/>
      <c r="R130" s="16"/>
      <c r="S130" s="4"/>
      <c r="T130" s="5"/>
      <c r="U130" s="5"/>
      <c r="V130" s="4"/>
      <c r="W130" s="6"/>
      <c r="Z130" s="81"/>
      <c r="AA130" s="112"/>
    </row>
    <row r="131" spans="1:27" ht="20.100000000000001" customHeight="1" x14ac:dyDescent="0.15">
      <c r="A131" s="60"/>
      <c r="B131" s="60"/>
      <c r="C131" s="78"/>
      <c r="E131" s="182" t="s">
        <v>82</v>
      </c>
      <c r="F131" s="183" t="s">
        <v>83</v>
      </c>
      <c r="G131" s="184"/>
      <c r="H131" s="184"/>
      <c r="I131" s="184"/>
      <c r="J131" s="185"/>
      <c r="K131" s="23"/>
      <c r="L131" s="24"/>
      <c r="M131" s="25"/>
      <c r="N131" s="15"/>
      <c r="O131" s="24"/>
      <c r="P131" s="25"/>
      <c r="Q131" s="15"/>
      <c r="R131" s="16"/>
      <c r="S131" s="4"/>
      <c r="T131" s="5"/>
      <c r="U131" s="5"/>
      <c r="V131" s="4"/>
      <c r="W131" s="6"/>
      <c r="Z131" s="81"/>
      <c r="AA131" s="112"/>
    </row>
    <row r="132" spans="1:27" ht="20.100000000000001" customHeight="1" x14ac:dyDescent="0.15">
      <c r="A132" s="60"/>
      <c r="B132" s="60"/>
      <c r="C132" s="78"/>
      <c r="E132" s="186" t="s">
        <v>84</v>
      </c>
      <c r="F132" s="187" t="s">
        <v>85</v>
      </c>
      <c r="G132" s="144"/>
      <c r="H132" s="144"/>
      <c r="I132" s="144"/>
      <c r="J132" s="188"/>
      <c r="K132" s="28"/>
      <c r="L132" s="29"/>
      <c r="M132" s="30"/>
      <c r="N132" s="17"/>
      <c r="O132" s="29"/>
      <c r="P132" s="30"/>
      <c r="Q132" s="17"/>
      <c r="R132" s="18"/>
      <c r="S132" s="7"/>
      <c r="T132" s="8"/>
      <c r="U132" s="8"/>
      <c r="V132" s="7"/>
      <c r="W132" s="9"/>
      <c r="Z132" s="81"/>
      <c r="AA132" s="112"/>
    </row>
    <row r="133" spans="1:27" ht="20.100000000000001" customHeight="1" x14ac:dyDescent="0.15">
      <c r="A133" s="60"/>
      <c r="B133" s="60"/>
      <c r="C133" s="78"/>
      <c r="D133" s="79"/>
      <c r="E133" s="189"/>
      <c r="F133" s="190"/>
      <c r="G133" s="191"/>
      <c r="H133" s="191"/>
      <c r="I133" s="192"/>
      <c r="J133" s="191"/>
      <c r="K133" s="191"/>
      <c r="Y133" s="80"/>
      <c r="Z133" s="127"/>
      <c r="AA133" s="112"/>
    </row>
    <row r="134" spans="1:27" ht="20.100000000000001" customHeight="1" x14ac:dyDescent="0.15">
      <c r="A134" s="60">
        <f>IFERROR(IF(AND($I107="有", $I134=""),1001,0),3)</f>
        <v>0</v>
      </c>
      <c r="B134" s="60"/>
      <c r="C134" s="78"/>
      <c r="D134" s="79">
        <v>6</v>
      </c>
      <c r="E134" s="57" t="s">
        <v>94</v>
      </c>
      <c r="I134" s="40"/>
      <c r="J134" s="41"/>
      <c r="K134" s="41"/>
      <c r="L134" s="41"/>
      <c r="M134" s="41"/>
      <c r="N134" s="193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1"/>
    </row>
    <row r="135" spans="1:27" ht="20.100000000000001" customHeight="1" x14ac:dyDescent="0.15">
      <c r="A135" s="60"/>
      <c r="B135" s="60"/>
      <c r="C135" s="97"/>
      <c r="D135" s="80"/>
      <c r="E135" s="110" t="s">
        <v>95</v>
      </c>
      <c r="F135" s="80"/>
      <c r="G135" s="80"/>
      <c r="H135" s="80"/>
      <c r="I135" s="100"/>
      <c r="J135" s="83" t="str">
        <f>日付例&amp;"　年月日を入力してください。"</f>
        <v>例)2026/4/1、R8/4/1　年月日を入力してください。</v>
      </c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1"/>
    </row>
    <row r="136" spans="1:27" ht="20.100000000000001" customHeight="1" x14ac:dyDescent="0.15">
      <c r="A136" s="60"/>
      <c r="B136" s="60"/>
      <c r="C136" s="97"/>
      <c r="D136" s="79">
        <v>7</v>
      </c>
      <c r="E136" s="57" t="s">
        <v>96</v>
      </c>
      <c r="G136" s="80"/>
      <c r="H136" s="80"/>
      <c r="I136" s="100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1"/>
      <c r="AA136" s="112"/>
    </row>
    <row r="137" spans="1:27" ht="45" customHeight="1" x14ac:dyDescent="0.15">
      <c r="A137" s="60"/>
      <c r="B137" s="60"/>
      <c r="C137" s="74"/>
      <c r="E137" s="194" t="s">
        <v>97</v>
      </c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4"/>
      <c r="S137" s="194"/>
      <c r="T137" s="194"/>
      <c r="U137" s="194"/>
      <c r="V137" s="194"/>
      <c r="W137" s="194"/>
      <c r="X137" s="194"/>
      <c r="Y137" s="194"/>
      <c r="Z137" s="81"/>
      <c r="AA137" s="112"/>
    </row>
    <row r="138" spans="1:27" ht="20.100000000000001" customHeight="1" x14ac:dyDescent="0.15">
      <c r="A138" s="60"/>
      <c r="B138" s="60"/>
      <c r="C138" s="78"/>
      <c r="E138" s="155" t="s">
        <v>98</v>
      </c>
      <c r="F138" s="156"/>
      <c r="G138" s="156"/>
      <c r="H138" s="156"/>
      <c r="I138" s="156"/>
      <c r="J138" s="157"/>
      <c r="K138" s="195" t="s">
        <v>99</v>
      </c>
      <c r="L138" s="196"/>
      <c r="M138" s="158" t="s">
        <v>42</v>
      </c>
      <c r="N138" s="159"/>
      <c r="O138" s="160"/>
      <c r="P138" s="161" t="s">
        <v>43</v>
      </c>
      <c r="Q138" s="162"/>
      <c r="R138" s="163" t="s">
        <v>44</v>
      </c>
      <c r="S138" s="164"/>
      <c r="T138" s="164"/>
      <c r="U138" s="164"/>
      <c r="V138" s="165"/>
      <c r="W138" s="197"/>
      <c r="Z138" s="81"/>
      <c r="AA138" s="112"/>
    </row>
    <row r="139" spans="1:27" ht="60" customHeight="1" x14ac:dyDescent="0.15">
      <c r="A139" s="60"/>
      <c r="B139" s="166"/>
      <c r="C139" s="78"/>
      <c r="E139" s="167"/>
      <c r="F139" s="168"/>
      <c r="G139" s="168"/>
      <c r="H139" s="168"/>
      <c r="I139" s="168"/>
      <c r="J139" s="169"/>
      <c r="K139" s="198"/>
      <c r="L139" s="199"/>
      <c r="M139" s="170"/>
      <c r="N139" s="171"/>
      <c r="O139" s="172"/>
      <c r="P139" s="173"/>
      <c r="Q139" s="174"/>
      <c r="R139" s="175" t="s">
        <v>45</v>
      </c>
      <c r="S139" s="176" t="s">
        <v>46</v>
      </c>
      <c r="T139" s="176" t="s">
        <v>47</v>
      </c>
      <c r="U139" s="177" t="s">
        <v>48</v>
      </c>
      <c r="V139" s="178" t="s">
        <v>49</v>
      </c>
      <c r="Z139" s="81"/>
      <c r="AA139" s="112"/>
    </row>
    <row r="140" spans="1:27" ht="20.100000000000001" customHeight="1" x14ac:dyDescent="0.15">
      <c r="A140" s="60"/>
      <c r="B140" s="60"/>
      <c r="C140" s="78"/>
      <c r="E140" s="179" t="s">
        <v>50</v>
      </c>
      <c r="F140" s="180" t="s">
        <v>100</v>
      </c>
      <c r="G140" s="139"/>
      <c r="H140" s="139"/>
      <c r="I140" s="139"/>
      <c r="J140" s="181"/>
      <c r="K140" s="31"/>
      <c r="L140" s="32"/>
      <c r="M140" s="33"/>
      <c r="N140" s="34"/>
      <c r="O140" s="35"/>
      <c r="P140" s="19"/>
      <c r="Q140" s="20"/>
      <c r="R140" s="10"/>
      <c r="S140" s="2"/>
      <c r="T140" s="2"/>
      <c r="U140" s="1"/>
      <c r="V140" s="3"/>
      <c r="Z140" s="81"/>
      <c r="AA140" s="112"/>
    </row>
    <row r="141" spans="1:27" ht="20.100000000000001" customHeight="1" x14ac:dyDescent="0.15">
      <c r="A141" s="60"/>
      <c r="B141" s="60"/>
      <c r="C141" s="78"/>
      <c r="E141" s="182" t="s">
        <v>52</v>
      </c>
      <c r="F141" s="183" t="s">
        <v>101</v>
      </c>
      <c r="G141" s="184"/>
      <c r="H141" s="184"/>
      <c r="I141" s="184"/>
      <c r="J141" s="185"/>
      <c r="K141" s="21"/>
      <c r="L141" s="22"/>
      <c r="M141" s="23"/>
      <c r="N141" s="24"/>
      <c r="O141" s="25"/>
      <c r="P141" s="15"/>
      <c r="Q141" s="16"/>
      <c r="R141" s="11"/>
      <c r="S141" s="5"/>
      <c r="T141" s="5"/>
      <c r="U141" s="4"/>
      <c r="V141" s="6"/>
      <c r="Z141" s="81"/>
      <c r="AA141" s="112"/>
    </row>
    <row r="142" spans="1:27" ht="20.100000000000001" customHeight="1" x14ac:dyDescent="0.15">
      <c r="A142" s="60"/>
      <c r="B142" s="60"/>
      <c r="C142" s="78"/>
      <c r="E142" s="182" t="s">
        <v>54</v>
      </c>
      <c r="F142" s="183" t="s">
        <v>102</v>
      </c>
      <c r="G142" s="184"/>
      <c r="H142" s="184"/>
      <c r="I142" s="184"/>
      <c r="J142" s="185"/>
      <c r="K142" s="21"/>
      <c r="L142" s="22"/>
      <c r="M142" s="23"/>
      <c r="N142" s="24"/>
      <c r="O142" s="25"/>
      <c r="P142" s="15"/>
      <c r="Q142" s="16"/>
      <c r="R142" s="11"/>
      <c r="S142" s="5"/>
      <c r="T142" s="5"/>
      <c r="U142" s="4"/>
      <c r="V142" s="6"/>
      <c r="Z142" s="81"/>
      <c r="AA142" s="112"/>
    </row>
    <row r="143" spans="1:27" ht="20.100000000000001" customHeight="1" x14ac:dyDescent="0.15">
      <c r="A143" s="60"/>
      <c r="B143" s="60"/>
      <c r="C143" s="78"/>
      <c r="E143" s="182" t="s">
        <v>56</v>
      </c>
      <c r="F143" s="183" t="s">
        <v>103</v>
      </c>
      <c r="G143" s="184"/>
      <c r="H143" s="184"/>
      <c r="I143" s="184"/>
      <c r="J143" s="185"/>
      <c r="K143" s="21"/>
      <c r="L143" s="22"/>
      <c r="M143" s="23"/>
      <c r="N143" s="24"/>
      <c r="O143" s="25"/>
      <c r="P143" s="15"/>
      <c r="Q143" s="16"/>
      <c r="R143" s="11"/>
      <c r="S143" s="5"/>
      <c r="T143" s="5"/>
      <c r="U143" s="4"/>
      <c r="V143" s="6"/>
      <c r="Z143" s="81"/>
      <c r="AA143" s="112"/>
    </row>
    <row r="144" spans="1:27" ht="20.100000000000001" customHeight="1" x14ac:dyDescent="0.15">
      <c r="A144" s="60"/>
      <c r="B144" s="60"/>
      <c r="C144" s="78"/>
      <c r="E144" s="182" t="s">
        <v>58</v>
      </c>
      <c r="F144" s="183" t="s">
        <v>104</v>
      </c>
      <c r="G144" s="184"/>
      <c r="H144" s="184"/>
      <c r="I144" s="184"/>
      <c r="J144" s="185"/>
      <c r="K144" s="21"/>
      <c r="L144" s="22"/>
      <c r="M144" s="23"/>
      <c r="N144" s="24"/>
      <c r="O144" s="25"/>
      <c r="P144" s="15"/>
      <c r="Q144" s="16"/>
      <c r="R144" s="11"/>
      <c r="S144" s="5"/>
      <c r="T144" s="5"/>
      <c r="U144" s="4"/>
      <c r="V144" s="6"/>
      <c r="Z144" s="81"/>
      <c r="AA144" s="112"/>
    </row>
    <row r="145" spans="1:27" ht="20.100000000000001" customHeight="1" x14ac:dyDescent="0.15">
      <c r="A145" s="60"/>
      <c r="B145" s="60"/>
      <c r="C145" s="78"/>
      <c r="E145" s="182" t="s">
        <v>60</v>
      </c>
      <c r="F145" s="183" t="s">
        <v>105</v>
      </c>
      <c r="G145" s="184"/>
      <c r="H145" s="184"/>
      <c r="I145" s="184"/>
      <c r="J145" s="185"/>
      <c r="K145" s="21"/>
      <c r="L145" s="22"/>
      <c r="M145" s="23"/>
      <c r="N145" s="24"/>
      <c r="O145" s="25"/>
      <c r="P145" s="15"/>
      <c r="Q145" s="16"/>
      <c r="R145" s="11"/>
      <c r="S145" s="5"/>
      <c r="T145" s="5"/>
      <c r="U145" s="4"/>
      <c r="V145" s="6"/>
      <c r="Z145" s="81"/>
      <c r="AA145" s="112"/>
    </row>
    <row r="146" spans="1:27" ht="20.100000000000001" customHeight="1" x14ac:dyDescent="0.15">
      <c r="A146" s="60"/>
      <c r="B146" s="60"/>
      <c r="C146" s="78"/>
      <c r="E146" s="182" t="s">
        <v>62</v>
      </c>
      <c r="F146" s="183" t="s">
        <v>106</v>
      </c>
      <c r="G146" s="184"/>
      <c r="H146" s="184"/>
      <c r="I146" s="184"/>
      <c r="J146" s="185"/>
      <c r="K146" s="21"/>
      <c r="L146" s="22"/>
      <c r="M146" s="23"/>
      <c r="N146" s="24"/>
      <c r="O146" s="25"/>
      <c r="P146" s="15"/>
      <c r="Q146" s="16"/>
      <c r="R146" s="11"/>
      <c r="S146" s="5"/>
      <c r="T146" s="5"/>
      <c r="U146" s="4"/>
      <c r="V146" s="6"/>
      <c r="Z146" s="81"/>
      <c r="AA146" s="112"/>
    </row>
    <row r="147" spans="1:27" ht="20.100000000000001" customHeight="1" x14ac:dyDescent="0.15">
      <c r="A147" s="60"/>
      <c r="B147" s="60"/>
      <c r="C147" s="78"/>
      <c r="E147" s="182" t="s">
        <v>64</v>
      </c>
      <c r="F147" s="183" t="s">
        <v>107</v>
      </c>
      <c r="G147" s="184"/>
      <c r="H147" s="184"/>
      <c r="I147" s="184"/>
      <c r="J147" s="185"/>
      <c r="K147" s="21"/>
      <c r="L147" s="22"/>
      <c r="M147" s="23"/>
      <c r="N147" s="24"/>
      <c r="O147" s="25"/>
      <c r="P147" s="15"/>
      <c r="Q147" s="16"/>
      <c r="R147" s="11"/>
      <c r="S147" s="5"/>
      <c r="T147" s="5"/>
      <c r="U147" s="4"/>
      <c r="V147" s="6"/>
      <c r="Z147" s="81"/>
      <c r="AA147" s="112"/>
    </row>
    <row r="148" spans="1:27" ht="20.100000000000001" customHeight="1" x14ac:dyDescent="0.15">
      <c r="A148" s="60"/>
      <c r="B148" s="60"/>
      <c r="C148" s="78"/>
      <c r="E148" s="182" t="s">
        <v>66</v>
      </c>
      <c r="F148" s="183" t="s">
        <v>108</v>
      </c>
      <c r="G148" s="184"/>
      <c r="H148" s="184"/>
      <c r="I148" s="184"/>
      <c r="J148" s="185"/>
      <c r="K148" s="21"/>
      <c r="L148" s="22"/>
      <c r="M148" s="23"/>
      <c r="N148" s="24"/>
      <c r="O148" s="25"/>
      <c r="P148" s="15"/>
      <c r="Q148" s="16"/>
      <c r="R148" s="11"/>
      <c r="S148" s="5"/>
      <c r="T148" s="5"/>
      <c r="U148" s="4"/>
      <c r="V148" s="6"/>
      <c r="Z148" s="81"/>
      <c r="AA148" s="112"/>
    </row>
    <row r="149" spans="1:27" ht="20.100000000000001" customHeight="1" x14ac:dyDescent="0.15">
      <c r="A149" s="60"/>
      <c r="B149" s="60"/>
      <c r="C149" s="78"/>
      <c r="E149" s="182" t="s">
        <v>68</v>
      </c>
      <c r="F149" s="183" t="s">
        <v>109</v>
      </c>
      <c r="G149" s="184"/>
      <c r="H149" s="184"/>
      <c r="I149" s="184"/>
      <c r="J149" s="185"/>
      <c r="K149" s="21"/>
      <c r="L149" s="22"/>
      <c r="M149" s="23"/>
      <c r="N149" s="24"/>
      <c r="O149" s="25"/>
      <c r="P149" s="15"/>
      <c r="Q149" s="16"/>
      <c r="R149" s="11"/>
      <c r="S149" s="5"/>
      <c r="T149" s="5"/>
      <c r="U149" s="4"/>
      <c r="V149" s="6"/>
      <c r="Z149" s="81"/>
      <c r="AA149" s="116"/>
    </row>
    <row r="150" spans="1:27" ht="20.100000000000001" customHeight="1" x14ac:dyDescent="0.15">
      <c r="A150" s="60"/>
      <c r="B150" s="60"/>
      <c r="C150" s="78"/>
      <c r="E150" s="182" t="s">
        <v>70</v>
      </c>
      <c r="F150" s="183" t="s">
        <v>110</v>
      </c>
      <c r="G150" s="184"/>
      <c r="H150" s="184"/>
      <c r="I150" s="184"/>
      <c r="J150" s="185"/>
      <c r="K150" s="21"/>
      <c r="L150" s="22"/>
      <c r="M150" s="23"/>
      <c r="N150" s="24"/>
      <c r="O150" s="25"/>
      <c r="P150" s="15"/>
      <c r="Q150" s="16"/>
      <c r="R150" s="11"/>
      <c r="S150" s="5"/>
      <c r="T150" s="5"/>
      <c r="U150" s="4"/>
      <c r="V150" s="6"/>
      <c r="Z150" s="81"/>
      <c r="AA150" s="112"/>
    </row>
    <row r="151" spans="1:27" ht="20.100000000000001" customHeight="1" x14ac:dyDescent="0.15">
      <c r="A151" s="60"/>
      <c r="B151" s="60"/>
      <c r="C151" s="78"/>
      <c r="E151" s="182" t="s">
        <v>72</v>
      </c>
      <c r="F151" s="183" t="s">
        <v>111</v>
      </c>
      <c r="G151" s="184"/>
      <c r="H151" s="184"/>
      <c r="I151" s="184"/>
      <c r="J151" s="185"/>
      <c r="K151" s="21"/>
      <c r="L151" s="22"/>
      <c r="M151" s="23"/>
      <c r="N151" s="24"/>
      <c r="O151" s="25"/>
      <c r="P151" s="15"/>
      <c r="Q151" s="16"/>
      <c r="R151" s="11"/>
      <c r="S151" s="5"/>
      <c r="T151" s="5"/>
      <c r="U151" s="4"/>
      <c r="V151" s="6"/>
      <c r="Z151" s="81"/>
      <c r="AA151" s="112"/>
    </row>
    <row r="152" spans="1:27" ht="20.100000000000001" customHeight="1" x14ac:dyDescent="0.15">
      <c r="A152" s="60"/>
      <c r="B152" s="60"/>
      <c r="C152" s="78"/>
      <c r="E152" s="182" t="s">
        <v>74</v>
      </c>
      <c r="F152" s="183" t="s">
        <v>112</v>
      </c>
      <c r="G152" s="184"/>
      <c r="H152" s="184"/>
      <c r="I152" s="184"/>
      <c r="J152" s="185"/>
      <c r="K152" s="21"/>
      <c r="L152" s="22"/>
      <c r="M152" s="23"/>
      <c r="N152" s="24"/>
      <c r="O152" s="25"/>
      <c r="P152" s="15"/>
      <c r="Q152" s="16"/>
      <c r="R152" s="11"/>
      <c r="S152" s="5"/>
      <c r="T152" s="5"/>
      <c r="U152" s="4"/>
      <c r="V152" s="6"/>
      <c r="Z152" s="81"/>
      <c r="AA152" s="112"/>
    </row>
    <row r="153" spans="1:27" ht="20.100000000000001" customHeight="1" x14ac:dyDescent="0.15">
      <c r="A153" s="60"/>
      <c r="B153" s="60"/>
      <c r="C153" s="78"/>
      <c r="E153" s="182" t="s">
        <v>76</v>
      </c>
      <c r="F153" s="183" t="s">
        <v>113</v>
      </c>
      <c r="G153" s="184"/>
      <c r="H153" s="184"/>
      <c r="I153" s="184"/>
      <c r="J153" s="185"/>
      <c r="K153" s="21"/>
      <c r="L153" s="22"/>
      <c r="M153" s="23"/>
      <c r="N153" s="24"/>
      <c r="O153" s="25"/>
      <c r="P153" s="15"/>
      <c r="Q153" s="16"/>
      <c r="R153" s="11"/>
      <c r="S153" s="5"/>
      <c r="T153" s="5"/>
      <c r="U153" s="4"/>
      <c r="V153" s="6"/>
      <c r="Z153" s="81"/>
      <c r="AA153" s="112"/>
    </row>
    <row r="154" spans="1:27" ht="20.100000000000001" customHeight="1" x14ac:dyDescent="0.15">
      <c r="A154" s="60"/>
      <c r="B154" s="60"/>
      <c r="C154" s="78"/>
      <c r="E154" s="182" t="s">
        <v>78</v>
      </c>
      <c r="F154" s="183" t="s">
        <v>114</v>
      </c>
      <c r="G154" s="184"/>
      <c r="H154" s="184"/>
      <c r="I154" s="184"/>
      <c r="J154" s="185"/>
      <c r="K154" s="21"/>
      <c r="L154" s="22"/>
      <c r="M154" s="23"/>
      <c r="N154" s="24"/>
      <c r="O154" s="25"/>
      <c r="P154" s="15"/>
      <c r="Q154" s="16"/>
      <c r="R154" s="11"/>
      <c r="S154" s="5"/>
      <c r="T154" s="5"/>
      <c r="U154" s="4"/>
      <c r="V154" s="6"/>
      <c r="Z154" s="81"/>
      <c r="AA154" s="112"/>
    </row>
    <row r="155" spans="1:27" ht="20.100000000000001" customHeight="1" x14ac:dyDescent="0.15">
      <c r="A155" s="60"/>
      <c r="B155" s="60"/>
      <c r="C155" s="78"/>
      <c r="E155" s="182" t="s">
        <v>80</v>
      </c>
      <c r="F155" s="183" t="s">
        <v>115</v>
      </c>
      <c r="G155" s="184"/>
      <c r="H155" s="184"/>
      <c r="I155" s="184"/>
      <c r="J155" s="185"/>
      <c r="K155" s="21"/>
      <c r="L155" s="22"/>
      <c r="M155" s="23"/>
      <c r="N155" s="24"/>
      <c r="O155" s="25"/>
      <c r="P155" s="15"/>
      <c r="Q155" s="16"/>
      <c r="R155" s="11"/>
      <c r="S155" s="5"/>
      <c r="T155" s="5"/>
      <c r="U155" s="4"/>
      <c r="V155" s="6"/>
      <c r="Z155" s="81"/>
      <c r="AA155" s="112"/>
    </row>
    <row r="156" spans="1:27" ht="20.100000000000001" customHeight="1" x14ac:dyDescent="0.15">
      <c r="A156" s="60"/>
      <c r="B156" s="60"/>
      <c r="C156" s="78"/>
      <c r="E156" s="182" t="s">
        <v>82</v>
      </c>
      <c r="F156" s="183" t="s">
        <v>116</v>
      </c>
      <c r="G156" s="184"/>
      <c r="H156" s="184"/>
      <c r="I156" s="184"/>
      <c r="J156" s="185"/>
      <c r="K156" s="21"/>
      <c r="L156" s="22"/>
      <c r="M156" s="23"/>
      <c r="N156" s="24"/>
      <c r="O156" s="25"/>
      <c r="P156" s="15"/>
      <c r="Q156" s="16"/>
      <c r="R156" s="11"/>
      <c r="S156" s="5"/>
      <c r="T156" s="5"/>
      <c r="U156" s="4"/>
      <c r="V156" s="6"/>
      <c r="Z156" s="81"/>
      <c r="AA156" s="112"/>
    </row>
    <row r="157" spans="1:27" ht="20.100000000000001" customHeight="1" x14ac:dyDescent="0.15">
      <c r="A157" s="60"/>
      <c r="B157" s="60"/>
      <c r="C157" s="78"/>
      <c r="E157" s="182" t="s">
        <v>84</v>
      </c>
      <c r="F157" s="183" t="s">
        <v>117</v>
      </c>
      <c r="G157" s="184"/>
      <c r="H157" s="184"/>
      <c r="I157" s="184"/>
      <c r="J157" s="185"/>
      <c r="K157" s="21"/>
      <c r="L157" s="22"/>
      <c r="M157" s="23"/>
      <c r="N157" s="24"/>
      <c r="O157" s="25"/>
      <c r="P157" s="15"/>
      <c r="Q157" s="16"/>
      <c r="R157" s="11"/>
      <c r="S157" s="5"/>
      <c r="T157" s="5"/>
      <c r="U157" s="4"/>
      <c r="V157" s="6"/>
      <c r="Z157" s="81"/>
      <c r="AA157" s="116"/>
    </row>
    <row r="158" spans="1:27" ht="20.100000000000001" customHeight="1" x14ac:dyDescent="0.15">
      <c r="A158" s="60"/>
      <c r="B158" s="60"/>
      <c r="C158" s="78"/>
      <c r="E158" s="182" t="s">
        <v>118</v>
      </c>
      <c r="F158" s="183" t="s">
        <v>119</v>
      </c>
      <c r="G158" s="184"/>
      <c r="H158" s="184"/>
      <c r="I158" s="184"/>
      <c r="J158" s="185"/>
      <c r="K158" s="21"/>
      <c r="L158" s="22"/>
      <c r="M158" s="23"/>
      <c r="N158" s="24"/>
      <c r="O158" s="25"/>
      <c r="P158" s="15"/>
      <c r="Q158" s="16"/>
      <c r="R158" s="11"/>
      <c r="S158" s="5"/>
      <c r="T158" s="5"/>
      <c r="U158" s="4"/>
      <c r="V158" s="6"/>
      <c r="Z158" s="81"/>
      <c r="AA158" s="112"/>
    </row>
    <row r="159" spans="1:27" ht="20.100000000000001" customHeight="1" x14ac:dyDescent="0.15">
      <c r="A159" s="60"/>
      <c r="B159" s="60"/>
      <c r="C159" s="78"/>
      <c r="E159" s="182" t="s">
        <v>120</v>
      </c>
      <c r="F159" s="183" t="s">
        <v>121</v>
      </c>
      <c r="G159" s="184"/>
      <c r="H159" s="184"/>
      <c r="I159" s="184"/>
      <c r="J159" s="185"/>
      <c r="K159" s="21"/>
      <c r="L159" s="22"/>
      <c r="M159" s="23"/>
      <c r="N159" s="24"/>
      <c r="O159" s="25"/>
      <c r="P159" s="15"/>
      <c r="Q159" s="16"/>
      <c r="R159" s="11"/>
      <c r="S159" s="5"/>
      <c r="T159" s="5"/>
      <c r="U159" s="4"/>
      <c r="V159" s="6"/>
      <c r="Z159" s="81"/>
      <c r="AA159" s="116"/>
    </row>
    <row r="160" spans="1:27" ht="20.100000000000001" customHeight="1" x14ac:dyDescent="0.15">
      <c r="A160" s="60"/>
      <c r="B160" s="60"/>
      <c r="C160" s="78"/>
      <c r="E160" s="182" t="s">
        <v>122</v>
      </c>
      <c r="F160" s="183" t="s">
        <v>123</v>
      </c>
      <c r="G160" s="184"/>
      <c r="H160" s="184"/>
      <c r="I160" s="184"/>
      <c r="J160" s="185"/>
      <c r="K160" s="21"/>
      <c r="L160" s="22"/>
      <c r="M160" s="23"/>
      <c r="N160" s="24"/>
      <c r="O160" s="25"/>
      <c r="P160" s="15"/>
      <c r="Q160" s="16"/>
      <c r="R160" s="11"/>
      <c r="S160" s="5"/>
      <c r="T160" s="5"/>
      <c r="U160" s="4"/>
      <c r="V160" s="6"/>
      <c r="Z160" s="81"/>
      <c r="AA160" s="112"/>
    </row>
    <row r="161" spans="1:27" ht="20.100000000000001" customHeight="1" x14ac:dyDescent="0.15">
      <c r="A161" s="60"/>
      <c r="B161" s="60"/>
      <c r="C161" s="78"/>
      <c r="E161" s="182" t="s">
        <v>124</v>
      </c>
      <c r="F161" s="183" t="s">
        <v>125</v>
      </c>
      <c r="G161" s="184"/>
      <c r="H161" s="184"/>
      <c r="I161" s="184"/>
      <c r="J161" s="185"/>
      <c r="K161" s="21"/>
      <c r="L161" s="22"/>
      <c r="M161" s="23"/>
      <c r="N161" s="24"/>
      <c r="O161" s="25"/>
      <c r="P161" s="15"/>
      <c r="Q161" s="16"/>
      <c r="R161" s="11"/>
      <c r="S161" s="5"/>
      <c r="T161" s="5"/>
      <c r="U161" s="4"/>
      <c r="V161" s="6"/>
      <c r="Z161" s="81"/>
      <c r="AA161" s="112"/>
    </row>
    <row r="162" spans="1:27" ht="20.100000000000001" customHeight="1" x14ac:dyDescent="0.15">
      <c r="A162" s="60"/>
      <c r="B162" s="60"/>
      <c r="C162" s="78"/>
      <c r="E162" s="182" t="s">
        <v>126</v>
      </c>
      <c r="F162" s="183" t="s">
        <v>127</v>
      </c>
      <c r="G162" s="184"/>
      <c r="H162" s="184"/>
      <c r="I162" s="184"/>
      <c r="J162" s="185"/>
      <c r="K162" s="21"/>
      <c r="L162" s="22"/>
      <c r="M162" s="23"/>
      <c r="N162" s="24"/>
      <c r="O162" s="25"/>
      <c r="P162" s="15"/>
      <c r="Q162" s="16"/>
      <c r="R162" s="11"/>
      <c r="S162" s="5"/>
      <c r="T162" s="5"/>
      <c r="U162" s="4"/>
      <c r="V162" s="6"/>
      <c r="Z162" s="81"/>
      <c r="AA162" s="112"/>
    </row>
    <row r="163" spans="1:27" ht="20.100000000000001" customHeight="1" x14ac:dyDescent="0.15">
      <c r="A163" s="60"/>
      <c r="B163" s="60"/>
      <c r="C163" s="78"/>
      <c r="E163" s="182" t="s">
        <v>128</v>
      </c>
      <c r="F163" s="183" t="s">
        <v>129</v>
      </c>
      <c r="G163" s="184"/>
      <c r="H163" s="184"/>
      <c r="I163" s="184"/>
      <c r="J163" s="185"/>
      <c r="K163" s="21"/>
      <c r="L163" s="22"/>
      <c r="M163" s="23"/>
      <c r="N163" s="24"/>
      <c r="O163" s="25"/>
      <c r="P163" s="15"/>
      <c r="Q163" s="16"/>
      <c r="R163" s="11"/>
      <c r="S163" s="5"/>
      <c r="T163" s="5"/>
      <c r="U163" s="4"/>
      <c r="V163" s="6"/>
      <c r="Z163" s="81"/>
      <c r="AA163" s="112"/>
    </row>
    <row r="164" spans="1:27" ht="20.100000000000001" customHeight="1" x14ac:dyDescent="0.15">
      <c r="A164" s="60"/>
      <c r="B164" s="60"/>
      <c r="C164" s="78"/>
      <c r="E164" s="182" t="s">
        <v>130</v>
      </c>
      <c r="F164" s="183" t="s">
        <v>131</v>
      </c>
      <c r="G164" s="184"/>
      <c r="H164" s="184"/>
      <c r="I164" s="184"/>
      <c r="J164" s="185"/>
      <c r="K164" s="21"/>
      <c r="L164" s="22"/>
      <c r="M164" s="23"/>
      <c r="N164" s="24"/>
      <c r="O164" s="25"/>
      <c r="P164" s="15"/>
      <c r="Q164" s="16"/>
      <c r="R164" s="11"/>
      <c r="S164" s="5"/>
      <c r="T164" s="5"/>
      <c r="U164" s="4"/>
      <c r="V164" s="6"/>
      <c r="Z164" s="81"/>
      <c r="AA164" s="112"/>
    </row>
    <row r="165" spans="1:27" ht="20.100000000000001" customHeight="1" x14ac:dyDescent="0.15">
      <c r="A165" s="60"/>
      <c r="B165" s="60"/>
      <c r="C165" s="78"/>
      <c r="E165" s="182" t="s">
        <v>132</v>
      </c>
      <c r="F165" s="183" t="s">
        <v>133</v>
      </c>
      <c r="G165" s="184"/>
      <c r="H165" s="184"/>
      <c r="I165" s="184"/>
      <c r="J165" s="185"/>
      <c r="K165" s="21"/>
      <c r="L165" s="22"/>
      <c r="M165" s="23"/>
      <c r="N165" s="24"/>
      <c r="O165" s="25"/>
      <c r="P165" s="15"/>
      <c r="Q165" s="16"/>
      <c r="R165" s="11"/>
      <c r="S165" s="5"/>
      <c r="T165" s="5"/>
      <c r="U165" s="4"/>
      <c r="V165" s="6"/>
      <c r="Z165" s="81"/>
      <c r="AA165" s="112"/>
    </row>
    <row r="166" spans="1:27" ht="20.100000000000001" customHeight="1" x14ac:dyDescent="0.15">
      <c r="A166" s="60"/>
      <c r="B166" s="60"/>
      <c r="C166" s="78"/>
      <c r="E166" s="182" t="s">
        <v>134</v>
      </c>
      <c r="F166" s="183" t="s">
        <v>135</v>
      </c>
      <c r="G166" s="184"/>
      <c r="H166" s="184"/>
      <c r="I166" s="184"/>
      <c r="J166" s="185"/>
      <c r="K166" s="21"/>
      <c r="L166" s="22"/>
      <c r="M166" s="23"/>
      <c r="N166" s="24"/>
      <c r="O166" s="25"/>
      <c r="P166" s="15"/>
      <c r="Q166" s="16"/>
      <c r="R166" s="11"/>
      <c r="S166" s="5"/>
      <c r="T166" s="5"/>
      <c r="U166" s="4"/>
      <c r="V166" s="6"/>
      <c r="Z166" s="81"/>
      <c r="AA166" s="112"/>
    </row>
    <row r="167" spans="1:27" ht="20.100000000000001" customHeight="1" x14ac:dyDescent="0.15">
      <c r="A167" s="60"/>
      <c r="B167" s="60"/>
      <c r="C167" s="78"/>
      <c r="E167" s="182" t="s">
        <v>136</v>
      </c>
      <c r="F167" s="183" t="s">
        <v>137</v>
      </c>
      <c r="G167" s="184"/>
      <c r="H167" s="184"/>
      <c r="I167" s="184"/>
      <c r="J167" s="185"/>
      <c r="K167" s="21"/>
      <c r="L167" s="22"/>
      <c r="M167" s="23"/>
      <c r="N167" s="24"/>
      <c r="O167" s="25"/>
      <c r="P167" s="15"/>
      <c r="Q167" s="16"/>
      <c r="R167" s="11"/>
      <c r="S167" s="5"/>
      <c r="T167" s="5"/>
      <c r="U167" s="4"/>
      <c r="V167" s="6"/>
      <c r="Z167" s="81"/>
      <c r="AA167" s="112"/>
    </row>
    <row r="168" spans="1:27" ht="20.100000000000001" customHeight="1" x14ac:dyDescent="0.15">
      <c r="A168" s="60"/>
      <c r="B168" s="60"/>
      <c r="C168" s="78"/>
      <c r="E168" s="186" t="s">
        <v>138</v>
      </c>
      <c r="F168" s="187" t="s">
        <v>139</v>
      </c>
      <c r="G168" s="144"/>
      <c r="H168" s="144"/>
      <c r="I168" s="144"/>
      <c r="J168" s="188"/>
      <c r="K168" s="26"/>
      <c r="L168" s="27"/>
      <c r="M168" s="28"/>
      <c r="N168" s="29"/>
      <c r="O168" s="30"/>
      <c r="P168" s="17"/>
      <c r="Q168" s="18"/>
      <c r="R168" s="12"/>
      <c r="S168" s="8"/>
      <c r="T168" s="8"/>
      <c r="U168" s="7"/>
      <c r="V168" s="9"/>
      <c r="Z168" s="81"/>
      <c r="AA168" s="112"/>
    </row>
    <row r="169" spans="1:27" ht="20.100000000000001" customHeight="1" x14ac:dyDescent="0.15">
      <c r="A169" s="60"/>
      <c r="B169" s="60"/>
      <c r="C169" s="85"/>
      <c r="D169" s="86"/>
      <c r="E169" s="86"/>
      <c r="F169" s="86"/>
      <c r="G169" s="86"/>
      <c r="H169" s="86"/>
      <c r="I169" s="88"/>
      <c r="J169" s="88"/>
      <c r="K169" s="200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201"/>
      <c r="Z169" s="89"/>
      <c r="AA169" s="116"/>
    </row>
    <row r="170" spans="1:27" ht="20.100000000000001" customHeight="1" x14ac:dyDescent="0.15"/>
    <row r="171" spans="1:27" ht="15" customHeight="1" x14ac:dyDescent="0.15">
      <c r="A171" s="60"/>
      <c r="B171" s="60"/>
      <c r="C171" s="80"/>
      <c r="D171" s="80"/>
      <c r="E171" s="80"/>
      <c r="F171" s="80"/>
      <c r="G171" s="80"/>
      <c r="H171" s="8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80"/>
    </row>
    <row r="172" spans="1:27" ht="20.100000000000001" customHeight="1" x14ac:dyDescent="0.15">
      <c r="A172" s="60"/>
      <c r="B172" s="60"/>
      <c r="C172" s="71" t="s">
        <v>145</v>
      </c>
      <c r="D172" s="72"/>
      <c r="E172" s="72"/>
      <c r="F172" s="72"/>
      <c r="G172" s="72"/>
      <c r="H172" s="73"/>
    </row>
    <row r="173" spans="1:27" ht="9.9499999999999993" customHeight="1" x14ac:dyDescent="0.15">
      <c r="A173" s="60"/>
      <c r="B173" s="60"/>
      <c r="C173" s="74"/>
      <c r="D173" s="75"/>
      <c r="E173" s="92"/>
      <c r="F173" s="92"/>
      <c r="G173" s="92"/>
      <c r="H173" s="92"/>
      <c r="I173" s="104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7"/>
    </row>
    <row r="174" spans="1:27" ht="20.100000000000001" customHeight="1" x14ac:dyDescent="0.15">
      <c r="A174" s="60"/>
      <c r="B174" s="60"/>
      <c r="C174" s="74"/>
      <c r="D174" s="123" t="s">
        <v>17</v>
      </c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81"/>
    </row>
    <row r="175" spans="1:27" ht="9.9499999999999993" customHeight="1" x14ac:dyDescent="0.15">
      <c r="A175" s="60"/>
      <c r="B175" s="60"/>
      <c r="C175" s="74"/>
      <c r="D175" s="125"/>
      <c r="E175" s="75"/>
      <c r="F175" s="75"/>
      <c r="G175" s="75"/>
      <c r="H175" s="75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1"/>
    </row>
    <row r="176" spans="1:27" ht="20.100000000000001" customHeight="1" x14ac:dyDescent="0.15">
      <c r="A176" s="60"/>
      <c r="B176" s="60"/>
      <c r="C176" s="78"/>
      <c r="D176" s="79">
        <v>1</v>
      </c>
      <c r="E176" s="202" t="s">
        <v>15</v>
      </c>
      <c r="F176" s="202"/>
      <c r="G176" s="202"/>
      <c r="H176" s="202"/>
      <c r="I176" s="202"/>
      <c r="J176" s="61"/>
      <c r="K176" s="61"/>
      <c r="L176" s="61"/>
      <c r="M176" s="61"/>
      <c r="N176" s="61"/>
      <c r="O176" s="202"/>
      <c r="P176" s="202"/>
      <c r="Q176" s="202"/>
      <c r="R176" s="202"/>
      <c r="S176" s="202"/>
      <c r="T176" s="202"/>
      <c r="U176" s="202"/>
      <c r="V176" s="202"/>
      <c r="Z176" s="127"/>
      <c r="AA176" s="80"/>
    </row>
    <row r="177" spans="1:27" ht="78" customHeight="1" x14ac:dyDescent="0.15">
      <c r="A177" s="60"/>
      <c r="B177" s="60"/>
      <c r="C177" s="78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81"/>
      <c r="AA177" s="80"/>
    </row>
    <row r="178" spans="1:27" ht="20.100000000000001" customHeight="1" x14ac:dyDescent="0.15">
      <c r="A178" s="60"/>
      <c r="B178" s="60"/>
      <c r="C178" s="85"/>
      <c r="D178" s="86"/>
      <c r="E178" s="86"/>
      <c r="F178" s="86"/>
      <c r="G178" s="86"/>
      <c r="H178" s="86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9"/>
    </row>
  </sheetData>
  <sheetProtection algorithmName="SHA-512" hashValue="7JMEY6TqFwr8qPWGmZvUE9bMDH6QZexfxXeI2yVX/kX6r69oAx8ZaSs4YX8ZbBwLZ6j32fPjoeFqBRDFkrAE4g==" saltValue="rsnAL/1naeBPA9zSTuzE+A==" spinCount="100000" sheet="1" objects="1" scenarios="1"/>
  <dataConsolidate/>
  <mergeCells count="248">
    <mergeCell ref="N131:P131"/>
    <mergeCell ref="N132:P132"/>
    <mergeCell ref="N121:P121"/>
    <mergeCell ref="N122:P122"/>
    <mergeCell ref="N123:P123"/>
    <mergeCell ref="N124:P124"/>
    <mergeCell ref="N125:P125"/>
    <mergeCell ref="N126:P126"/>
    <mergeCell ref="N127:P127"/>
    <mergeCell ref="N128:P128"/>
    <mergeCell ref="N129:P129"/>
    <mergeCell ref="D177:Y177"/>
    <mergeCell ref="C172:H172"/>
    <mergeCell ref="I85:M85"/>
    <mergeCell ref="D174:Y174"/>
    <mergeCell ref="I87:Y87"/>
    <mergeCell ref="I83:M83"/>
    <mergeCell ref="C92:H92"/>
    <mergeCell ref="I109:K109"/>
    <mergeCell ref="E112:Y112"/>
    <mergeCell ref="E113:J114"/>
    <mergeCell ref="K113:M114"/>
    <mergeCell ref="Q113:R114"/>
    <mergeCell ref="S113:W113"/>
    <mergeCell ref="D94:Y94"/>
    <mergeCell ref="I96:M96"/>
    <mergeCell ref="D105:Y105"/>
    <mergeCell ref="I107:M107"/>
    <mergeCell ref="F115:J115"/>
    <mergeCell ref="K115:M115"/>
    <mergeCell ref="Q115:R115"/>
    <mergeCell ref="F116:J116"/>
    <mergeCell ref="K116:M116"/>
    <mergeCell ref="Q116:R116"/>
    <mergeCell ref="F123:J123"/>
    <mergeCell ref="W1:Z1"/>
    <mergeCell ref="J76:Y76"/>
    <mergeCell ref="C29:H29"/>
    <mergeCell ref="I47:M47"/>
    <mergeCell ref="I49:M49"/>
    <mergeCell ref="I79:Y79"/>
    <mergeCell ref="I41:Y41"/>
    <mergeCell ref="I39:Y39"/>
    <mergeCell ref="D31:Y31"/>
    <mergeCell ref="I45:Y45"/>
    <mergeCell ref="C65:H65"/>
    <mergeCell ref="I43:Y43"/>
    <mergeCell ref="I75:Y75"/>
    <mergeCell ref="I71:Y71"/>
    <mergeCell ref="I69:M69"/>
    <mergeCell ref="D67:Y67"/>
    <mergeCell ref="J74:Y74"/>
    <mergeCell ref="I51:Y51"/>
    <mergeCell ref="I33:M33"/>
    <mergeCell ref="I35:Y35"/>
    <mergeCell ref="I37:Y37"/>
    <mergeCell ref="I73:Y73"/>
    <mergeCell ref="I77:Y77"/>
    <mergeCell ref="C13:H13"/>
    <mergeCell ref="F121:J121"/>
    <mergeCell ref="K121:M121"/>
    <mergeCell ref="Q121:R121"/>
    <mergeCell ref="F122:J122"/>
    <mergeCell ref="K122:M122"/>
    <mergeCell ref="Q122:R122"/>
    <mergeCell ref="I15:M15"/>
    <mergeCell ref="I81:Y81"/>
    <mergeCell ref="F119:J119"/>
    <mergeCell ref="K119:M119"/>
    <mergeCell ref="Q119:R119"/>
    <mergeCell ref="F120:J120"/>
    <mergeCell ref="K120:M120"/>
    <mergeCell ref="Q120:R120"/>
    <mergeCell ref="F117:J117"/>
    <mergeCell ref="K117:M117"/>
    <mergeCell ref="Q117:R117"/>
    <mergeCell ref="F118:J118"/>
    <mergeCell ref="K118:M118"/>
    <mergeCell ref="Q118:R118"/>
    <mergeCell ref="N117:P117"/>
    <mergeCell ref="N118:P118"/>
    <mergeCell ref="N119:P119"/>
    <mergeCell ref="N120:P120"/>
    <mergeCell ref="F125:J125"/>
    <mergeCell ref="K125:M125"/>
    <mergeCell ref="Q125:R125"/>
    <mergeCell ref="F126:J126"/>
    <mergeCell ref="K126:M126"/>
    <mergeCell ref="Q126:R126"/>
    <mergeCell ref="K123:M123"/>
    <mergeCell ref="Q123:R123"/>
    <mergeCell ref="F124:J124"/>
    <mergeCell ref="K124:M124"/>
    <mergeCell ref="Q124:R124"/>
    <mergeCell ref="Q129:R129"/>
    <mergeCell ref="F130:J130"/>
    <mergeCell ref="K130:M130"/>
    <mergeCell ref="Q130:R130"/>
    <mergeCell ref="F127:J127"/>
    <mergeCell ref="K127:M127"/>
    <mergeCell ref="Q127:R127"/>
    <mergeCell ref="F128:J128"/>
    <mergeCell ref="K128:M128"/>
    <mergeCell ref="Q128:R128"/>
    <mergeCell ref="N130:P130"/>
    <mergeCell ref="R138:V138"/>
    <mergeCell ref="E102:H102"/>
    <mergeCell ref="I102:M102"/>
    <mergeCell ref="R102:S102"/>
    <mergeCell ref="I134:M134"/>
    <mergeCell ref="E137:Y137"/>
    <mergeCell ref="E99:Y99"/>
    <mergeCell ref="I100:Q100"/>
    <mergeCell ref="R100:S100"/>
    <mergeCell ref="E101:H101"/>
    <mergeCell ref="I101:M101"/>
    <mergeCell ref="R101:S101"/>
    <mergeCell ref="N113:P114"/>
    <mergeCell ref="N115:P115"/>
    <mergeCell ref="N116:P116"/>
    <mergeCell ref="P138:Q139"/>
    <mergeCell ref="F131:J131"/>
    <mergeCell ref="K131:M131"/>
    <mergeCell ref="Q131:R131"/>
    <mergeCell ref="F132:J132"/>
    <mergeCell ref="K132:M132"/>
    <mergeCell ref="Q132:R132"/>
    <mergeCell ref="F129:J129"/>
    <mergeCell ref="K129:M129"/>
    <mergeCell ref="F140:J140"/>
    <mergeCell ref="K140:L140"/>
    <mergeCell ref="M140:O140"/>
    <mergeCell ref="F141:J141"/>
    <mergeCell ref="K141:L141"/>
    <mergeCell ref="M141:O141"/>
    <mergeCell ref="E138:J139"/>
    <mergeCell ref="K138:L139"/>
    <mergeCell ref="M138:O139"/>
    <mergeCell ref="F144:J144"/>
    <mergeCell ref="K144:L144"/>
    <mergeCell ref="M144:O144"/>
    <mergeCell ref="F145:J145"/>
    <mergeCell ref="K145:L145"/>
    <mergeCell ref="M145:O145"/>
    <mergeCell ref="F142:J142"/>
    <mergeCell ref="K142:L142"/>
    <mergeCell ref="M142:O142"/>
    <mergeCell ref="F143:J143"/>
    <mergeCell ref="K143:L143"/>
    <mergeCell ref="M143:O143"/>
    <mergeCell ref="F148:J148"/>
    <mergeCell ref="K148:L148"/>
    <mergeCell ref="M148:O148"/>
    <mergeCell ref="F149:J149"/>
    <mergeCell ref="K149:L149"/>
    <mergeCell ref="M149:O149"/>
    <mergeCell ref="F146:J146"/>
    <mergeCell ref="K146:L146"/>
    <mergeCell ref="M146:O146"/>
    <mergeCell ref="F147:J147"/>
    <mergeCell ref="K147:L147"/>
    <mergeCell ref="M147:O147"/>
    <mergeCell ref="F152:J152"/>
    <mergeCell ref="K152:L152"/>
    <mergeCell ref="M152:O152"/>
    <mergeCell ref="F153:J153"/>
    <mergeCell ref="K153:L153"/>
    <mergeCell ref="M153:O153"/>
    <mergeCell ref="F150:J150"/>
    <mergeCell ref="K150:L150"/>
    <mergeCell ref="M150:O150"/>
    <mergeCell ref="F151:J151"/>
    <mergeCell ref="K151:L151"/>
    <mergeCell ref="M151:O151"/>
    <mergeCell ref="F156:J156"/>
    <mergeCell ref="K156:L156"/>
    <mergeCell ref="M156:O156"/>
    <mergeCell ref="F157:J157"/>
    <mergeCell ref="K157:L157"/>
    <mergeCell ref="M157:O157"/>
    <mergeCell ref="F154:J154"/>
    <mergeCell ref="K154:L154"/>
    <mergeCell ref="M154:O154"/>
    <mergeCell ref="F155:J155"/>
    <mergeCell ref="K155:L155"/>
    <mergeCell ref="M155:O155"/>
    <mergeCell ref="F160:J160"/>
    <mergeCell ref="K160:L160"/>
    <mergeCell ref="M160:O160"/>
    <mergeCell ref="F161:J161"/>
    <mergeCell ref="K161:L161"/>
    <mergeCell ref="M161:O161"/>
    <mergeCell ref="F158:J158"/>
    <mergeCell ref="K158:L158"/>
    <mergeCell ref="M158:O158"/>
    <mergeCell ref="F159:J159"/>
    <mergeCell ref="K159:L159"/>
    <mergeCell ref="M159:O159"/>
    <mergeCell ref="F168:J168"/>
    <mergeCell ref="K168:L168"/>
    <mergeCell ref="M168:O168"/>
    <mergeCell ref="F166:J166"/>
    <mergeCell ref="K166:L166"/>
    <mergeCell ref="M166:O166"/>
    <mergeCell ref="F167:J167"/>
    <mergeCell ref="K167:L167"/>
    <mergeCell ref="M167:O167"/>
    <mergeCell ref="F164:J164"/>
    <mergeCell ref="K164:L164"/>
    <mergeCell ref="M164:O164"/>
    <mergeCell ref="F165:J165"/>
    <mergeCell ref="K165:L165"/>
    <mergeCell ref="M165:O165"/>
    <mergeCell ref="F162:J162"/>
    <mergeCell ref="K162:L162"/>
    <mergeCell ref="M162:O162"/>
    <mergeCell ref="F163:J163"/>
    <mergeCell ref="K163:L163"/>
    <mergeCell ref="M163:O163"/>
    <mergeCell ref="P145:Q145"/>
    <mergeCell ref="P146:Q146"/>
    <mergeCell ref="P147:Q147"/>
    <mergeCell ref="P148:Q148"/>
    <mergeCell ref="P149:Q149"/>
    <mergeCell ref="P140:Q140"/>
    <mergeCell ref="P141:Q141"/>
    <mergeCell ref="P142:Q142"/>
    <mergeCell ref="P143:Q143"/>
    <mergeCell ref="P144:Q144"/>
    <mergeCell ref="P155:Q155"/>
    <mergeCell ref="P156:Q156"/>
    <mergeCell ref="P157:Q157"/>
    <mergeCell ref="P158:Q158"/>
    <mergeCell ref="P159:Q159"/>
    <mergeCell ref="P150:Q150"/>
    <mergeCell ref="P151:Q151"/>
    <mergeCell ref="P152:Q152"/>
    <mergeCell ref="P153:Q153"/>
    <mergeCell ref="P154:Q154"/>
    <mergeCell ref="P165:Q165"/>
    <mergeCell ref="P166:Q166"/>
    <mergeCell ref="P167:Q167"/>
    <mergeCell ref="P168:Q168"/>
    <mergeCell ref="P160:Q160"/>
    <mergeCell ref="P161:Q161"/>
    <mergeCell ref="P162:Q162"/>
    <mergeCell ref="P163:Q163"/>
    <mergeCell ref="P164:Q164"/>
  </mergeCells>
  <phoneticPr fontId="5"/>
  <conditionalFormatting sqref="I15:M15">
    <cfRule type="expression" dxfId="20" priority="21" stopIfTrue="1">
      <formula>$A15&lt;&gt;0</formula>
    </cfRule>
  </conditionalFormatting>
  <conditionalFormatting sqref="I35:Y35">
    <cfRule type="expression" dxfId="19" priority="20" stopIfTrue="1">
      <formula>$A35&lt;&gt;0</formula>
    </cfRule>
  </conditionalFormatting>
  <conditionalFormatting sqref="I43:Y43">
    <cfRule type="expression" dxfId="18" priority="19" stopIfTrue="1">
      <formula>$A43&lt;&gt;0</formula>
    </cfRule>
  </conditionalFormatting>
  <conditionalFormatting sqref="I45:Y45">
    <cfRule type="expression" dxfId="17" priority="18" stopIfTrue="1">
      <formula>$A45&lt;&gt;0</formula>
    </cfRule>
  </conditionalFormatting>
  <conditionalFormatting sqref="I47:M47">
    <cfRule type="expression" dxfId="16" priority="17" stopIfTrue="1">
      <formula>$A47&lt;&gt;0</formula>
    </cfRule>
  </conditionalFormatting>
  <conditionalFormatting sqref="I49:M49">
    <cfRule type="expression" dxfId="15" priority="16" stopIfTrue="1">
      <formula>$A49&lt;&gt;0</formula>
    </cfRule>
  </conditionalFormatting>
  <conditionalFormatting sqref="I51:Y51">
    <cfRule type="expression" dxfId="14" priority="15" stopIfTrue="1">
      <formula>$A51&lt;&gt;0</formula>
    </cfRule>
  </conditionalFormatting>
  <conditionalFormatting sqref="I71:Y71">
    <cfRule type="expression" dxfId="13" priority="14" stopIfTrue="1">
      <formula>$A71&lt;&gt;0</formula>
    </cfRule>
  </conditionalFormatting>
  <conditionalFormatting sqref="I79:Y79">
    <cfRule type="expression" dxfId="12" priority="13" stopIfTrue="1">
      <formula>$A79&lt;&gt;0</formula>
    </cfRule>
  </conditionalFormatting>
  <conditionalFormatting sqref="I81:Y81">
    <cfRule type="expression" dxfId="11" priority="12" stopIfTrue="1">
      <formula>$A81&lt;&gt;0</formula>
    </cfRule>
  </conditionalFormatting>
  <conditionalFormatting sqref="I83:M83">
    <cfRule type="expression" dxfId="10" priority="11" stopIfTrue="1">
      <formula>$A83&lt;&gt;0</formula>
    </cfRule>
  </conditionalFormatting>
  <conditionalFormatting sqref="I85:M85">
    <cfRule type="expression" dxfId="9" priority="10" stopIfTrue="1">
      <formula>$A85&lt;&gt;0</formula>
    </cfRule>
  </conditionalFormatting>
  <conditionalFormatting sqref="I87:Y87">
    <cfRule type="expression" dxfId="8" priority="9" stopIfTrue="1">
      <formula>$A87&lt;&gt;0</formula>
    </cfRule>
  </conditionalFormatting>
  <conditionalFormatting sqref="I96:M96">
    <cfRule type="expression" dxfId="7" priority="8" stopIfTrue="1">
      <formula>$A96&lt;&gt;0</formula>
    </cfRule>
  </conditionalFormatting>
  <conditionalFormatting sqref="I101:M101">
    <cfRule type="expression" dxfId="6" priority="7" stopIfTrue="1">
      <formula>AND($A101&lt;&gt;0, TRIM($I101)="")</formula>
    </cfRule>
  </conditionalFormatting>
  <conditionalFormatting sqref="P101">
    <cfRule type="expression" dxfId="5" priority="6" stopIfTrue="1">
      <formula>AND($A101&lt;&gt;0, OR(NOT(ISNUMBER(VALUE($P101))),TRIM($P101)="",LEN($P101)&lt;&gt;6))</formula>
    </cfRule>
  </conditionalFormatting>
  <conditionalFormatting sqref="R101:S101">
    <cfRule type="expression" dxfId="4" priority="5" stopIfTrue="1">
      <formula>AND($A101&lt;&gt;0, $R101="")</formula>
    </cfRule>
  </conditionalFormatting>
  <conditionalFormatting sqref="P102">
    <cfRule type="expression" dxfId="3" priority="4" stopIfTrue="1">
      <formula>$A102&lt;&gt;0</formula>
    </cfRule>
  </conditionalFormatting>
  <conditionalFormatting sqref="I107:M107">
    <cfRule type="expression" dxfId="2" priority="3" stopIfTrue="1">
      <formula>$A107&lt;&gt;0</formula>
    </cfRule>
  </conditionalFormatting>
  <conditionalFormatting sqref="I109:K109">
    <cfRule type="expression" dxfId="1" priority="2" stopIfTrue="1">
      <formula>$A109&lt;&gt;0</formula>
    </cfRule>
  </conditionalFormatting>
  <conditionalFormatting sqref="I134:M134">
    <cfRule type="expression" dxfId="0" priority="1" stopIfTrue="1">
      <formula>$A134&lt;&gt;0</formula>
    </cfRule>
  </conditionalFormatting>
  <dataValidations count="409">
    <dataValidation imeMode="hiragana" allowBlank="1" showInputMessage="1" showErrorMessage="1" sqref="D177:Y177" xr:uid="{D9B200D9-B9F2-4C74-8218-BE97999C71B6}"/>
    <dataValidation imeMode="halfAlpha" allowBlank="1" showInputMessage="1" showErrorMessage="1" sqref="P102" xr:uid="{292509FB-8154-4B6E-B32D-7D855BD72B35}"/>
    <dataValidation imeMode="hiragana" allowBlank="1" showInputMessage="1" showErrorMessage="1" sqref="I35:Y35" xr:uid="{39ADC277-E042-4105-96C7-EA41336978F1}"/>
    <dataValidation type="date" imeMode="halfAlpha" allowBlank="1" showInputMessage="1" showErrorMessage="1" error="有効な日付を入力してください" sqref="I15:M15" xr:uid="{8DD30319-8830-4DCA-AFBC-7CDE5DCECCF2}">
      <formula1>92</formula1>
      <formula2>73415</formula2>
    </dataValidation>
    <dataValidation type="whole" imeMode="halfAlpha" allowBlank="1" showInputMessage="1" showErrorMessage="1" error="7桁の数字を入力してください" sqref="I33:M33" xr:uid="{B617E19E-784B-48BB-8DED-7CEFBB3F6A1B}">
      <formula1>0</formula1>
      <formula2>9999999</formula2>
    </dataValidation>
    <dataValidation imeMode="fullKatakana" allowBlank="1" showInputMessage="1" showErrorMessage="1" sqref="I37:Y37" xr:uid="{9FE22CD0-3289-4501-AEBB-1A1D05789EB4}"/>
    <dataValidation imeMode="hiragana" allowBlank="1" showInputMessage="1" showErrorMessage="1" sqref="I39:Y39" xr:uid="{652091EB-E221-4C3C-864A-BDFCB85A0819}"/>
    <dataValidation imeMode="hiragana" allowBlank="1" showInputMessage="1" showErrorMessage="1" sqref="I41:Y41" xr:uid="{A7D750C4-D1AB-464C-BAE1-EF72EA151B6F}"/>
    <dataValidation imeMode="fullKatakana" allowBlank="1" showInputMessage="1" showErrorMessage="1" sqref="I43:Y43" xr:uid="{0B1D0745-921A-41D7-9B98-2C3DA7D1622F}"/>
    <dataValidation imeMode="hiragana" allowBlank="1" showInputMessage="1" showErrorMessage="1" sqref="I45:Y45" xr:uid="{A90ACD2F-6499-44B0-BD2E-8E740F75CDD4}"/>
    <dataValidation imeMode="halfAlpha" allowBlank="1" showInputMessage="1" showErrorMessage="1" sqref="I47:M47" xr:uid="{3978A474-04DC-4A7D-A534-B618735D89E9}"/>
    <dataValidation imeMode="halfAlpha" allowBlank="1" showInputMessage="1" showErrorMessage="1" sqref="I49:M49" xr:uid="{256626C4-56DD-41D9-8BF3-5D79DABE56F7}"/>
    <dataValidation imeMode="halfAlpha" allowBlank="1" showInputMessage="1" showErrorMessage="1" sqref="I51:Y51" xr:uid="{D73807CF-29FE-4AF3-9DB5-977C8F3FE13A}"/>
    <dataValidation type="whole" imeMode="halfAlpha" allowBlank="1" showInputMessage="1" showErrorMessage="1" error="7桁の数字を入力してください" sqref="I69:M69" xr:uid="{1D99ED67-19C7-445F-B8B4-46AF298206DE}">
      <formula1>0</formula1>
      <formula2>9999999</formula2>
    </dataValidation>
    <dataValidation imeMode="hiragana" allowBlank="1" showInputMessage="1" showErrorMessage="1" sqref="I71:Y71" xr:uid="{31AF2FF4-8924-46A0-A926-E9414B43A97E}"/>
    <dataValidation imeMode="fullKatakana" allowBlank="1" showInputMessage="1" showErrorMessage="1" sqref="I73:Y73" xr:uid="{F28A857F-E404-41BA-A843-C52B93D0D8D7}"/>
    <dataValidation imeMode="hiragana" allowBlank="1" showInputMessage="1" showErrorMessage="1" sqref="I75:Y75" xr:uid="{637DD55A-98DB-4AAE-BBF5-772892E7AA02}"/>
    <dataValidation imeMode="hiragana" allowBlank="1" showInputMessage="1" showErrorMessage="1" sqref="I77:Y77" xr:uid="{7D5723E4-B405-444C-B3D9-6522953BA36C}"/>
    <dataValidation imeMode="fullKatakana" allowBlank="1" showInputMessage="1" showErrorMessage="1" sqref="I79:Y79" xr:uid="{B4B0F964-091C-46E4-B885-9E5B97790E51}"/>
    <dataValidation imeMode="hiragana" allowBlank="1" showInputMessage="1" showErrorMessage="1" sqref="I81:Y81" xr:uid="{388CE3BB-C7FD-4254-91C0-9FD4BFF70D42}"/>
    <dataValidation imeMode="halfAlpha" allowBlank="1" showInputMessage="1" showErrorMessage="1" sqref="I83:M83" xr:uid="{C0E2F2C7-1D2C-44D9-90CE-8EF53F7750A3}"/>
    <dataValidation imeMode="halfAlpha" allowBlank="1" showInputMessage="1" showErrorMessage="1" sqref="I85:M85" xr:uid="{553C8286-E097-400E-8C22-6C594FFE86A3}"/>
    <dataValidation imeMode="halfAlpha" allowBlank="1" showInputMessage="1" showErrorMessage="1" sqref="I87:Y87" xr:uid="{5787F798-CC70-4369-8BD2-A91519D5E1DB}"/>
    <dataValidation type="list" imeMode="halfAlpha" allowBlank="1" showInputMessage="1" showErrorMessage="1" error="リストから選択してください" sqref="I96:M96" xr:uid="{B7CE398F-F568-4BEE-A0AD-CB9D2F199F9B}">
      <formula1>"無,有"</formula1>
    </dataValidation>
    <dataValidation type="list" imeMode="halfAlpha" allowBlank="1" showInputMessage="1" showErrorMessage="1" error="リストから選択してください" sqref="I101:M101" xr:uid="{78872694-B4FD-4825-A515-B078FCD29BF3}">
      <formula1>許可コード</formula1>
    </dataValidation>
    <dataValidation imeMode="halfAlpha" allowBlank="1" showInputMessage="1" showErrorMessage="1" sqref="P101" xr:uid="{08D112CF-802F-4A32-86EA-0D31F84331EF}"/>
    <dataValidation type="date" imeMode="halfAlpha" allowBlank="1" showInputMessage="1" showErrorMessage="1" error="有効な日付を入力してください" sqref="R101:S101" xr:uid="{F5A1E67E-8284-4D32-BCEA-5B8C5368408D}">
      <formula1>92</formula1>
      <formula2>73415</formula2>
    </dataValidation>
    <dataValidation allowBlank="1" showInputMessage="1" showErrorMessage="1" sqref="B101" xr:uid="{ABBB553B-C94E-4283-B7E8-9F137A9DFA07}"/>
    <dataValidation type="list" imeMode="halfAlpha" allowBlank="1" showInputMessage="1" showErrorMessage="1" error="リストから選択してください" sqref="I102:M102" xr:uid="{644F27F2-ABDC-4965-A1C1-F2032824C0F6}">
      <formula1>許可コード</formula1>
    </dataValidation>
    <dataValidation type="date" imeMode="halfAlpha" allowBlank="1" showInputMessage="1" showErrorMessage="1" error="有効な日付を入力してください" sqref="R102:S102" xr:uid="{7EA627BE-7B8B-4A85-866D-0E63997D0D27}">
      <formula1>92</formula1>
      <formula2>73415</formula2>
    </dataValidation>
    <dataValidation type="list" imeMode="halfAlpha" allowBlank="1" showInputMessage="1" showErrorMessage="1" error="リストから選択してください" sqref="I107:M107" xr:uid="{6A78DB89-C310-4BBC-ACA1-16DE7B9A92D3}">
      <formula1>"無,有"</formula1>
    </dataValidation>
    <dataValidation type="list" imeMode="halfAlpha" allowBlank="1" showInputMessage="1" showErrorMessage="1" error="リストから選択してください" sqref="I109:K109" xr:uid="{4D7432FE-E1B8-4735-B67D-0CD85C42643E}">
      <formula1>"2,3"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K115:M115" xr:uid="{357D626B-6375-4021-9EA0-E99E6E899DE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15:P115" xr:uid="{BDCEAAAE-265E-4BD8-966E-69BDF98C9FF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15:R115" xr:uid="{3C9A9226-D9C2-4F94-B95A-11945CFC3C79}">
      <formula1>-9999999999</formula1>
      <formula2>9999999999</formula2>
    </dataValidation>
    <dataValidation type="whole" imeMode="halfAlpha" allowBlank="1" showInputMessage="1" showErrorMessage="1" error="有効な数字を入力してください" sqref="S115" xr:uid="{6E205E8B-1717-4C3A-AAA8-4F9D9E525322}">
      <formula1>0</formula1>
      <formula2>9999999999</formula2>
    </dataValidation>
    <dataValidation type="whole" imeMode="halfAlpha" allowBlank="1" showInputMessage="1" showErrorMessage="1" error="有効な数字を入力してください" sqref="T115" xr:uid="{BC333D30-0BDA-4280-9121-441C95BBE975}">
      <formula1>0</formula1>
      <formula2>9999999999</formula2>
    </dataValidation>
    <dataValidation type="whole" imeMode="halfAlpha" allowBlank="1" showInputMessage="1" showErrorMessage="1" error="有効な数字を入力してください" sqref="U115" xr:uid="{39FBCA7A-8F8C-4EF6-8031-C10A0550202D}">
      <formula1>0</formula1>
      <formula2>9999999999</formula2>
    </dataValidation>
    <dataValidation type="whole" imeMode="halfAlpha" allowBlank="1" showInputMessage="1" showErrorMessage="1" error="有効な数字を入力してください" sqref="V115" xr:uid="{6E175C18-B955-4F3E-81E3-8103E1CF1A1D}">
      <formula1>0</formula1>
      <formula2>9999999999</formula2>
    </dataValidation>
    <dataValidation type="whole" imeMode="halfAlpha" allowBlank="1" showInputMessage="1" showErrorMessage="1" error="有効な数字を入力してください" sqref="W115" xr:uid="{6F0F6231-3D84-44D4-B09F-5947F8FEA846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16:M116" xr:uid="{D5F27D95-B214-45EA-A403-DC6D705ABE2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16:P116" xr:uid="{B006A43C-0329-4A11-9F1D-69C5956B879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16:R116" xr:uid="{87451B6C-5DD0-4B68-8EEC-9B525002C4BD}">
      <formula1>-9999999999</formula1>
      <formula2>9999999999</formula2>
    </dataValidation>
    <dataValidation type="whole" imeMode="halfAlpha" allowBlank="1" showInputMessage="1" showErrorMessage="1" error="有効な数字を入力してください" sqref="S116" xr:uid="{59C117AA-6C87-4B57-9AEC-EB5755C6B404}">
      <formula1>0</formula1>
      <formula2>9999999999</formula2>
    </dataValidation>
    <dataValidation type="whole" imeMode="halfAlpha" allowBlank="1" showInputMessage="1" showErrorMessage="1" error="有効な数字を入力してください" sqref="T116" xr:uid="{EDA2DC86-A8AF-4663-8D4C-CD246F884B70}">
      <formula1>0</formula1>
      <formula2>9999999999</formula2>
    </dataValidation>
    <dataValidation type="whole" imeMode="halfAlpha" allowBlank="1" showInputMessage="1" showErrorMessage="1" error="有効な数字を入力してください" sqref="U116" xr:uid="{29CC4735-3587-477D-B5FF-04119D75B12B}">
      <formula1>0</formula1>
      <formula2>9999999999</formula2>
    </dataValidation>
    <dataValidation type="whole" imeMode="halfAlpha" allowBlank="1" showInputMessage="1" showErrorMessage="1" error="有効な数字を入力してください" sqref="V116" xr:uid="{9B31620D-F9E5-4FC3-B1BE-DBC3D696690D}">
      <formula1>0</formula1>
      <formula2>9999999999</formula2>
    </dataValidation>
    <dataValidation type="whole" imeMode="halfAlpha" allowBlank="1" showInputMessage="1" showErrorMessage="1" error="有効な数字を入力してください" sqref="W116" xr:uid="{6798E6B2-EEEA-4118-99A6-8B9F6071BEF6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17:M117" xr:uid="{C2BDC84B-F057-4E5B-81F9-F2C57A9F348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17:P117" xr:uid="{6DDE757E-6D55-4F53-8BC3-A5AF93C8C06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17:R117" xr:uid="{1E5E2B71-CF36-4147-A65B-98846518EE56}">
      <formula1>-9999999999</formula1>
      <formula2>9999999999</formula2>
    </dataValidation>
    <dataValidation type="whole" imeMode="halfAlpha" allowBlank="1" showInputMessage="1" showErrorMessage="1" error="有効な数字を入力してください" sqref="S117" xr:uid="{4D3B612C-28F8-4FC2-8F4D-41261130BFB4}">
      <formula1>0</formula1>
      <formula2>9999999999</formula2>
    </dataValidation>
    <dataValidation type="whole" imeMode="halfAlpha" allowBlank="1" showInputMessage="1" showErrorMessage="1" error="有効な数字を入力してください" sqref="T117" xr:uid="{F1A5A819-3DC3-41A7-AB45-5D5572BD4810}">
      <formula1>0</formula1>
      <formula2>9999999999</formula2>
    </dataValidation>
    <dataValidation type="whole" imeMode="halfAlpha" allowBlank="1" showInputMessage="1" showErrorMessage="1" error="有効な数字を入力してください" sqref="U117" xr:uid="{CD92A426-007C-4270-8EAE-84000DB69A05}">
      <formula1>0</formula1>
      <formula2>9999999999</formula2>
    </dataValidation>
    <dataValidation type="whole" imeMode="halfAlpha" allowBlank="1" showInputMessage="1" showErrorMessage="1" error="有効な数字を入力してください" sqref="V117" xr:uid="{1DD800CB-B020-4AE0-A6A6-6BC83488E7E1}">
      <formula1>0</formula1>
      <formula2>9999999999</formula2>
    </dataValidation>
    <dataValidation type="whole" imeMode="halfAlpha" allowBlank="1" showInputMessage="1" showErrorMessage="1" error="有効な数字を入力してください" sqref="W117" xr:uid="{AB9115F0-9454-4FB3-8411-CB0D78A8CE6A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18:M118" xr:uid="{88CA0D01-8073-4C5B-AC8D-6EC69D6800D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18:P118" xr:uid="{6041A422-BE66-41A8-BFAC-BAA45E0C716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18:R118" xr:uid="{D59BFC3A-9221-440E-8201-1DB75D79C6DF}">
      <formula1>-9999999999</formula1>
      <formula2>9999999999</formula2>
    </dataValidation>
    <dataValidation type="whole" imeMode="halfAlpha" allowBlank="1" showInputMessage="1" showErrorMessage="1" error="有効な数字を入力してください" sqref="S118" xr:uid="{41B9AF97-20E3-40F1-A11C-3B950E3B029F}">
      <formula1>0</formula1>
      <formula2>9999999999</formula2>
    </dataValidation>
    <dataValidation type="whole" imeMode="halfAlpha" allowBlank="1" showInputMessage="1" showErrorMessage="1" error="有効な数字を入力してください" sqref="T118" xr:uid="{500D0A41-A7BE-480D-A504-1EC06A6E4DC8}">
      <formula1>0</formula1>
      <formula2>9999999999</formula2>
    </dataValidation>
    <dataValidation type="whole" imeMode="halfAlpha" allowBlank="1" showInputMessage="1" showErrorMessage="1" error="有効な数字を入力してください" sqref="U118" xr:uid="{90CE3279-BCB0-427A-8E04-F52AF4420945}">
      <formula1>0</formula1>
      <formula2>9999999999</formula2>
    </dataValidation>
    <dataValidation type="whole" imeMode="halfAlpha" allowBlank="1" showInputMessage="1" showErrorMessage="1" error="有効な数字を入力してください" sqref="V118" xr:uid="{6842AAE5-105E-4BC4-9274-DC48AFA24E07}">
      <formula1>0</formula1>
      <formula2>9999999999</formula2>
    </dataValidation>
    <dataValidation type="whole" imeMode="halfAlpha" allowBlank="1" showInputMessage="1" showErrorMessage="1" error="有効な数字を入力してください" sqref="W118" xr:uid="{4D3ACE5A-CD88-4EF7-AD90-47B3ACCBB20A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19:M119" xr:uid="{0BCC00CA-6031-41FA-BE4F-C1896079B61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19:P119" xr:uid="{054E3821-1B20-4492-BEAA-649C8A9ED00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19:R119" xr:uid="{A7CAF3DE-A842-4919-9063-783F1E74BBDC}">
      <formula1>-9999999999</formula1>
      <formula2>9999999999</formula2>
    </dataValidation>
    <dataValidation type="whole" imeMode="halfAlpha" allowBlank="1" showInputMessage="1" showErrorMessage="1" error="有効な数字を入力してください" sqref="S119" xr:uid="{04ECD7A3-70EB-42AB-BC2E-9247582899E4}">
      <formula1>0</formula1>
      <formula2>9999999999</formula2>
    </dataValidation>
    <dataValidation type="whole" imeMode="halfAlpha" allowBlank="1" showInputMessage="1" showErrorMessage="1" error="有効な数字を入力してください" sqref="T119" xr:uid="{0E3C0EBA-6B49-4388-8472-1F6DBA9D22E9}">
      <formula1>0</formula1>
      <formula2>9999999999</formula2>
    </dataValidation>
    <dataValidation type="whole" imeMode="halfAlpha" allowBlank="1" showInputMessage="1" showErrorMessage="1" error="有効な数字を入力してください" sqref="U119" xr:uid="{8F29E71C-E4E9-4606-8C39-03939CDD5511}">
      <formula1>0</formula1>
      <formula2>9999999999</formula2>
    </dataValidation>
    <dataValidation type="whole" imeMode="halfAlpha" allowBlank="1" showInputMessage="1" showErrorMessage="1" error="有効な数字を入力してください" sqref="V119" xr:uid="{B8221AD9-6389-4D31-9F93-9CE4F9F10C45}">
      <formula1>0</formula1>
      <formula2>9999999999</formula2>
    </dataValidation>
    <dataValidation type="whole" imeMode="halfAlpha" allowBlank="1" showInputMessage="1" showErrorMessage="1" error="有効な数字を入力してください" sqref="W119" xr:uid="{287D5FA2-AB34-439C-AE74-E8AE0E2A9472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20:M120" xr:uid="{231CDA68-7AD5-491D-ADF2-17C9438C206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0:P120" xr:uid="{DE020C68-4BB4-4971-832F-63EE87210CE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0:R120" xr:uid="{D91DA2DC-89A3-4532-B972-DFE479242926}">
      <formula1>-9999999999</formula1>
      <formula2>9999999999</formula2>
    </dataValidation>
    <dataValidation type="whole" imeMode="halfAlpha" allowBlank="1" showInputMessage="1" showErrorMessage="1" error="有効な数字を入力してください" sqref="S120" xr:uid="{88AC71FB-14AC-4762-8749-0B4C296DCEE5}">
      <formula1>0</formula1>
      <formula2>9999999999</formula2>
    </dataValidation>
    <dataValidation type="whole" imeMode="halfAlpha" allowBlank="1" showInputMessage="1" showErrorMessage="1" error="有効な数字を入力してください" sqref="T120" xr:uid="{76683F88-B120-4087-A94F-061BC8CE0797}">
      <formula1>0</formula1>
      <formula2>9999999999</formula2>
    </dataValidation>
    <dataValidation type="whole" imeMode="halfAlpha" allowBlank="1" showInputMessage="1" showErrorMessage="1" error="有効な数字を入力してください" sqref="U120" xr:uid="{1F11C203-BAD8-4BDC-87B7-5461B3360774}">
      <formula1>0</formula1>
      <formula2>9999999999</formula2>
    </dataValidation>
    <dataValidation type="whole" imeMode="halfAlpha" allowBlank="1" showInputMessage="1" showErrorMessage="1" error="有効な数字を入力してください" sqref="V120" xr:uid="{0D56498C-78DD-4161-92A1-078B0ADF93CD}">
      <formula1>0</formula1>
      <formula2>9999999999</formula2>
    </dataValidation>
    <dataValidation type="whole" imeMode="halfAlpha" allowBlank="1" showInputMessage="1" showErrorMessage="1" error="有効な数字を入力してください" sqref="W120" xr:uid="{A9967C20-B3AD-40C7-AD96-F9BC1A6E8AC5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21:M121" xr:uid="{49C337D5-FB13-4C41-BE9B-C3068DEBD23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1:P121" xr:uid="{20462B20-6666-4AAB-A320-035229A197F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1:R121" xr:uid="{D93CDBBC-086E-40D5-A6B6-7B28BDB1D6B6}">
      <formula1>-9999999999</formula1>
      <formula2>9999999999</formula2>
    </dataValidation>
    <dataValidation type="whole" imeMode="halfAlpha" allowBlank="1" showInputMessage="1" showErrorMessage="1" error="有効な数字を入力してください" sqref="S121" xr:uid="{5759D9A9-85D1-48F9-A248-AB03A343980A}">
      <formula1>0</formula1>
      <formula2>9999999999</formula2>
    </dataValidation>
    <dataValidation type="whole" imeMode="halfAlpha" allowBlank="1" showInputMessage="1" showErrorMessage="1" error="有効な数字を入力してください" sqref="T121" xr:uid="{E9843FCD-A26E-4F65-ACDF-FB41AE17A618}">
      <formula1>0</formula1>
      <formula2>9999999999</formula2>
    </dataValidation>
    <dataValidation type="whole" imeMode="halfAlpha" allowBlank="1" showInputMessage="1" showErrorMessage="1" error="有効な数字を入力してください" sqref="U121" xr:uid="{EA94E440-B661-49EB-AD64-E5562372E376}">
      <formula1>0</formula1>
      <formula2>9999999999</formula2>
    </dataValidation>
    <dataValidation type="whole" imeMode="halfAlpha" allowBlank="1" showInputMessage="1" showErrorMessage="1" error="有効な数字を入力してください" sqref="V121" xr:uid="{783A62FB-B4F6-4C76-B54E-8C5064CD70E6}">
      <formula1>0</formula1>
      <formula2>9999999999</formula2>
    </dataValidation>
    <dataValidation type="whole" imeMode="halfAlpha" allowBlank="1" showInputMessage="1" showErrorMessage="1" error="有効な数字を入力してください" sqref="W121" xr:uid="{F434351F-D593-4CC2-86AD-8E933E78C732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22:M122" xr:uid="{08DD5F3D-3B0C-4C6C-88CF-02776FA0FC6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2:P122" xr:uid="{A0AD1204-BF72-4058-A78A-E4CC6629596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2:R122" xr:uid="{61CAA519-4278-4B68-A035-E716011338FD}">
      <formula1>-9999999999</formula1>
      <formula2>9999999999</formula2>
    </dataValidation>
    <dataValidation type="whole" imeMode="halfAlpha" allowBlank="1" showInputMessage="1" showErrorMessage="1" error="有効な数字を入力してください" sqref="S122" xr:uid="{1762F763-DDE0-48D9-A4E8-9E6E4C0CC594}">
      <formula1>0</formula1>
      <formula2>9999999999</formula2>
    </dataValidation>
    <dataValidation type="whole" imeMode="halfAlpha" allowBlank="1" showInputMessage="1" showErrorMessage="1" error="有効な数字を入力してください" sqref="T122" xr:uid="{589474F8-ADD0-4DF5-AF9A-8642C37C5EB6}">
      <formula1>0</formula1>
      <formula2>9999999999</formula2>
    </dataValidation>
    <dataValidation type="whole" imeMode="halfAlpha" allowBlank="1" showInputMessage="1" showErrorMessage="1" error="有効な数字を入力してください" sqref="U122" xr:uid="{8C3B1BA0-2E1F-4F07-8719-E1A789F7BA6C}">
      <formula1>0</formula1>
      <formula2>9999999999</formula2>
    </dataValidation>
    <dataValidation type="whole" imeMode="halfAlpha" allowBlank="1" showInputMessage="1" showErrorMessage="1" error="有効な数字を入力してください" sqref="V122" xr:uid="{0E749EB8-AB4C-40A8-BB7A-73631A7363DB}">
      <formula1>0</formula1>
      <formula2>9999999999</formula2>
    </dataValidation>
    <dataValidation type="whole" imeMode="halfAlpha" allowBlank="1" showInputMessage="1" showErrorMessage="1" error="有効な数字を入力してください" sqref="W122" xr:uid="{E3BE3DD8-9DE6-410D-AD91-C0B10D79DEB4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23:M123" xr:uid="{07AD52DE-6F9C-4128-A7ED-5892D722F13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3:P123" xr:uid="{B57A463B-2DB5-4A77-A641-8F6B7E21E61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3:R123" xr:uid="{7662EF13-592E-4062-87E3-CCD5D8E6E484}">
      <formula1>-9999999999</formula1>
      <formula2>9999999999</formula2>
    </dataValidation>
    <dataValidation type="whole" imeMode="halfAlpha" allowBlank="1" showInputMessage="1" showErrorMessage="1" error="有効な数字を入力してください" sqref="S123" xr:uid="{B707AC94-4526-4E25-8590-10B538252905}">
      <formula1>0</formula1>
      <formula2>9999999999</formula2>
    </dataValidation>
    <dataValidation type="whole" imeMode="halfAlpha" allowBlank="1" showInputMessage="1" showErrorMessage="1" error="有効な数字を入力してください" sqref="T123" xr:uid="{05D2A7FB-8772-4A2A-92EB-E6DC209AB3E9}">
      <formula1>0</formula1>
      <formula2>9999999999</formula2>
    </dataValidation>
    <dataValidation type="whole" imeMode="halfAlpha" allowBlank="1" showInputMessage="1" showErrorMessage="1" error="有効な数字を入力してください" sqref="U123" xr:uid="{51F68AF4-70E9-4306-9D0E-2BA7312F7BBF}">
      <formula1>0</formula1>
      <formula2>9999999999</formula2>
    </dataValidation>
    <dataValidation type="whole" imeMode="halfAlpha" allowBlank="1" showInputMessage="1" showErrorMessage="1" error="有効な数字を入力してください" sqref="V123" xr:uid="{658F0134-48B9-493E-A318-86667B58C382}">
      <formula1>0</formula1>
      <formula2>9999999999</formula2>
    </dataValidation>
    <dataValidation type="whole" imeMode="halfAlpha" allowBlank="1" showInputMessage="1" showErrorMessage="1" error="有効な数字を入力してください" sqref="W123" xr:uid="{58E279C6-6642-491F-8D3C-76553DBB66F5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24:M124" xr:uid="{73C6AB71-3233-44DB-8784-FF991DC7128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4:P124" xr:uid="{C5EC3CE4-490E-4214-8F44-D1AC3DA2A2C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4:R124" xr:uid="{9AB76118-D098-40DB-93A0-4C19604F5EDC}">
      <formula1>-9999999999</formula1>
      <formula2>9999999999</formula2>
    </dataValidation>
    <dataValidation type="whole" imeMode="halfAlpha" allowBlank="1" showInputMessage="1" showErrorMessage="1" error="有効な数字を入力してください" sqref="S124" xr:uid="{2B04EE16-56D9-471A-B2F2-97678EEE2327}">
      <formula1>0</formula1>
      <formula2>9999999999</formula2>
    </dataValidation>
    <dataValidation type="whole" imeMode="halfAlpha" allowBlank="1" showInputMessage="1" showErrorMessage="1" error="有効な数字を入力してください" sqref="T124" xr:uid="{AF4C63A9-D0AC-4723-A796-5472E71A6D4E}">
      <formula1>0</formula1>
      <formula2>9999999999</formula2>
    </dataValidation>
    <dataValidation type="whole" imeMode="halfAlpha" allowBlank="1" showInputMessage="1" showErrorMessage="1" error="有効な数字を入力してください" sqref="U124" xr:uid="{3C33F6EF-7CD5-4435-B80C-9D48949D04D1}">
      <formula1>0</formula1>
      <formula2>9999999999</formula2>
    </dataValidation>
    <dataValidation type="whole" imeMode="halfAlpha" allowBlank="1" showInputMessage="1" showErrorMessage="1" error="有効な数字を入力してください" sqref="V124" xr:uid="{2A28F65E-3D3C-4E58-BE8D-D98FD10EA3F1}">
      <formula1>0</formula1>
      <formula2>9999999999</formula2>
    </dataValidation>
    <dataValidation type="whole" imeMode="halfAlpha" allowBlank="1" showInputMessage="1" showErrorMessage="1" error="有効な数字を入力してください" sqref="W124" xr:uid="{82E6A17B-ABAA-43B1-8D02-0A869DDE3830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25:M125" xr:uid="{AC2D8C51-0F4B-4120-9F34-ACDF34ADCC8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5:P125" xr:uid="{6DBDA8F9-5B93-4809-A448-6A2D6579536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5:R125" xr:uid="{98D828C0-F06B-4E4E-B43B-1E1581CB2089}">
      <formula1>-9999999999</formula1>
      <formula2>9999999999</formula2>
    </dataValidation>
    <dataValidation type="whole" imeMode="halfAlpha" allowBlank="1" showInputMessage="1" showErrorMessage="1" error="有効な数字を入力してください" sqref="S125" xr:uid="{7D54DF87-2CE7-4DF1-AAFD-73D723243E69}">
      <formula1>0</formula1>
      <formula2>9999999999</formula2>
    </dataValidation>
    <dataValidation type="whole" imeMode="halfAlpha" allowBlank="1" showInputMessage="1" showErrorMessage="1" error="有効な数字を入力してください" sqref="T125" xr:uid="{8EC8D356-9247-48AD-8B90-E32469B884EF}">
      <formula1>0</formula1>
      <formula2>9999999999</formula2>
    </dataValidation>
    <dataValidation type="whole" imeMode="halfAlpha" allowBlank="1" showInputMessage="1" showErrorMessage="1" error="有効な数字を入力してください" sqref="U125" xr:uid="{002B61C0-8941-4F67-BC41-4E35FD1CF2BF}">
      <formula1>0</formula1>
      <formula2>9999999999</formula2>
    </dataValidation>
    <dataValidation type="whole" imeMode="halfAlpha" allowBlank="1" showInputMessage="1" showErrorMessage="1" error="有効な数字を入力してください" sqref="V125" xr:uid="{A46D961A-A270-44FB-9DAC-860252A7E501}">
      <formula1>0</formula1>
      <formula2>9999999999</formula2>
    </dataValidation>
    <dataValidation type="whole" imeMode="halfAlpha" allowBlank="1" showInputMessage="1" showErrorMessage="1" error="有効な数字を入力してください" sqref="W125" xr:uid="{FC4FACE0-F845-4781-A633-5EDD7269D36C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26:M126" xr:uid="{54FE6EF8-C1DC-4D31-8DB9-207796BC395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6:P126" xr:uid="{A5416171-B9B0-4296-B17A-F14FE8F5B2D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6:R126" xr:uid="{0A2802B0-6EB0-49C1-92B4-BC52000DCABD}">
      <formula1>-9999999999</formula1>
      <formula2>9999999999</formula2>
    </dataValidation>
    <dataValidation type="whole" imeMode="halfAlpha" allowBlank="1" showInputMessage="1" showErrorMessage="1" error="有効な数字を入力してください" sqref="S126" xr:uid="{48927701-6173-4C41-9C5C-7EE10DBDAF57}">
      <formula1>0</formula1>
      <formula2>9999999999</formula2>
    </dataValidation>
    <dataValidation type="whole" imeMode="halfAlpha" allowBlank="1" showInputMessage="1" showErrorMessage="1" error="有効な数字を入力してください" sqref="T126" xr:uid="{491C7EB7-A84A-43C7-B384-CFA2C650AC8F}">
      <formula1>0</formula1>
      <formula2>9999999999</formula2>
    </dataValidation>
    <dataValidation type="whole" imeMode="halfAlpha" allowBlank="1" showInputMessage="1" showErrorMessage="1" error="有効な数字を入力してください" sqref="U126" xr:uid="{611F1AFE-14FE-4C08-AA6F-231484959FBA}">
      <formula1>0</formula1>
      <formula2>9999999999</formula2>
    </dataValidation>
    <dataValidation type="whole" imeMode="halfAlpha" allowBlank="1" showInputMessage="1" showErrorMessage="1" error="有効な数字を入力してください" sqref="V126" xr:uid="{ABCD308F-E2EE-44DD-B966-5B0A26AE4EDC}">
      <formula1>0</formula1>
      <formula2>9999999999</formula2>
    </dataValidation>
    <dataValidation type="whole" imeMode="halfAlpha" allowBlank="1" showInputMessage="1" showErrorMessage="1" error="有効な数字を入力してください" sqref="W126" xr:uid="{E6CCBFE4-AF28-42D5-A8DF-D2C983DC81E3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27:M127" xr:uid="{AB48AEF9-859C-4354-987D-96E92FA8E7F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7:P127" xr:uid="{77332E22-3DAA-46E6-9F6F-955CFD9C65C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7:R127" xr:uid="{351F41B3-7B01-4DCA-8943-243A07438E13}">
      <formula1>-9999999999</formula1>
      <formula2>9999999999</formula2>
    </dataValidation>
    <dataValidation type="whole" imeMode="halfAlpha" allowBlank="1" showInputMessage="1" showErrorMessage="1" error="有効な数字を入力してください" sqref="S127" xr:uid="{6E8E3B94-4924-42D3-B512-97263E506384}">
      <formula1>0</formula1>
      <formula2>9999999999</formula2>
    </dataValidation>
    <dataValidation type="whole" imeMode="halfAlpha" allowBlank="1" showInputMessage="1" showErrorMessage="1" error="有効な数字を入力してください" sqref="T127" xr:uid="{75576451-C18A-458D-B1BB-104EEAC05830}">
      <formula1>0</formula1>
      <formula2>9999999999</formula2>
    </dataValidation>
    <dataValidation type="whole" imeMode="halfAlpha" allowBlank="1" showInputMessage="1" showErrorMessage="1" error="有効な数字を入力してください" sqref="U127" xr:uid="{2120E89A-6390-4A79-82E5-A8FFD2A8B66A}">
      <formula1>0</formula1>
      <formula2>9999999999</formula2>
    </dataValidation>
    <dataValidation type="whole" imeMode="halfAlpha" allowBlank="1" showInputMessage="1" showErrorMessage="1" error="有効な数字を入力してください" sqref="V127" xr:uid="{4855CC43-4CE1-40A1-AEB3-A07610EEEEFA}">
      <formula1>0</formula1>
      <formula2>9999999999</formula2>
    </dataValidation>
    <dataValidation type="whole" imeMode="halfAlpha" allowBlank="1" showInputMessage="1" showErrorMessage="1" error="有効な数字を入力してください" sqref="W127" xr:uid="{0776BAB2-63C4-4394-B84D-E907627BF46D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28:M128" xr:uid="{F83D5911-F469-40B5-B863-D066CF01F4A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8:P128" xr:uid="{FF95FF97-3FB4-4DDF-A260-278F824A5A6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8:R128" xr:uid="{F8DF5E6B-4565-4CE6-AF36-B04C7E7BC22B}">
      <formula1>-9999999999</formula1>
      <formula2>9999999999</formula2>
    </dataValidation>
    <dataValidation type="whole" imeMode="halfAlpha" allowBlank="1" showInputMessage="1" showErrorMessage="1" error="有効な数字を入力してください" sqref="S128" xr:uid="{8C0E0233-EF02-4DDD-8EEE-D6AD1108D595}">
      <formula1>0</formula1>
      <formula2>9999999999</formula2>
    </dataValidation>
    <dataValidation type="whole" imeMode="halfAlpha" allowBlank="1" showInputMessage="1" showErrorMessage="1" error="有効な数字を入力してください" sqref="T128" xr:uid="{B4A8ABCF-CCAB-488D-A591-CF5E8401CD34}">
      <formula1>0</formula1>
      <formula2>9999999999</formula2>
    </dataValidation>
    <dataValidation type="whole" imeMode="halfAlpha" allowBlank="1" showInputMessage="1" showErrorMessage="1" error="有効な数字を入力してください" sqref="U128" xr:uid="{FF5BBAD0-563E-426D-B0F1-C94108B7A6EE}">
      <formula1>0</formula1>
      <formula2>9999999999</formula2>
    </dataValidation>
    <dataValidation type="whole" imeMode="halfAlpha" allowBlank="1" showInputMessage="1" showErrorMessage="1" error="有効な数字を入力してください" sqref="V128" xr:uid="{18D790E1-19EE-488D-8A78-B35625920F6A}">
      <formula1>0</formula1>
      <formula2>9999999999</formula2>
    </dataValidation>
    <dataValidation type="whole" imeMode="halfAlpha" allowBlank="1" showInputMessage="1" showErrorMessage="1" error="有効な数字を入力してください" sqref="W128" xr:uid="{8262D183-C5E1-479D-9CB6-9D60260FC90B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29:M129" xr:uid="{FCA9AFDD-B5EC-432F-9280-4A895366B89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9:P129" xr:uid="{80C97C83-E903-47F5-9056-927A2FFD027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9:R129" xr:uid="{C7E909BB-2307-4EEB-87EB-6DBDB5E35EE6}">
      <formula1>-9999999999</formula1>
      <formula2>9999999999</formula2>
    </dataValidation>
    <dataValidation type="whole" imeMode="halfAlpha" allowBlank="1" showInputMessage="1" showErrorMessage="1" error="有効な数字を入力してください" sqref="S129" xr:uid="{EAC09642-EE0B-4D68-87D3-1DBBB8E48F74}">
      <formula1>0</formula1>
      <formula2>9999999999</formula2>
    </dataValidation>
    <dataValidation type="whole" imeMode="halfAlpha" allowBlank="1" showInputMessage="1" showErrorMessage="1" error="有効な数字を入力してください" sqref="T129" xr:uid="{BA50830C-ED00-44A5-8605-EC9C905057C5}">
      <formula1>0</formula1>
      <formula2>9999999999</formula2>
    </dataValidation>
    <dataValidation type="whole" imeMode="halfAlpha" allowBlank="1" showInputMessage="1" showErrorMessage="1" error="有効な数字を入力してください" sqref="U129" xr:uid="{3709434B-80B5-4F78-A305-AD178CBCDFA1}">
      <formula1>0</formula1>
      <formula2>9999999999</formula2>
    </dataValidation>
    <dataValidation type="whole" imeMode="halfAlpha" allowBlank="1" showInputMessage="1" showErrorMessage="1" error="有効な数字を入力してください" sqref="V129" xr:uid="{3DB8C335-11B0-47C3-AB99-68BCEB8100B8}">
      <formula1>0</formula1>
      <formula2>9999999999</formula2>
    </dataValidation>
    <dataValidation type="whole" imeMode="halfAlpha" allowBlank="1" showInputMessage="1" showErrorMessage="1" error="有効な数字を入力してください" sqref="W129" xr:uid="{F128D6E8-3FAE-42DA-8A21-18E453F56B6E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30:M130" xr:uid="{96289485-E6FB-4D6C-9882-87CDF7C8BD8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30:P130" xr:uid="{308F0848-8B9B-4DAE-8501-2D0E7439DE6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30:R130" xr:uid="{74606C86-0F1E-4D3F-ADD9-DA7F7A03A577}">
      <formula1>-9999999999</formula1>
      <formula2>9999999999</formula2>
    </dataValidation>
    <dataValidation type="whole" imeMode="halfAlpha" allowBlank="1" showInputMessage="1" showErrorMessage="1" error="有効な数字を入力してください" sqref="S130" xr:uid="{28A11745-BF23-4A82-9CD4-86B676EE4B4C}">
      <formula1>0</formula1>
      <formula2>9999999999</formula2>
    </dataValidation>
    <dataValidation type="whole" imeMode="halfAlpha" allowBlank="1" showInputMessage="1" showErrorMessage="1" error="有効な数字を入力してください" sqref="T130" xr:uid="{490BFCE0-350B-4148-9CD2-158DEFC351E6}">
      <formula1>0</formula1>
      <formula2>9999999999</formula2>
    </dataValidation>
    <dataValidation type="whole" imeMode="halfAlpha" allowBlank="1" showInputMessage="1" showErrorMessage="1" error="有効な数字を入力してください" sqref="U130" xr:uid="{A7FD5ACA-C0D0-40FC-9431-C24D1A290602}">
      <formula1>0</formula1>
      <formula2>9999999999</formula2>
    </dataValidation>
    <dataValidation type="whole" imeMode="halfAlpha" allowBlank="1" showInputMessage="1" showErrorMessage="1" error="有効な数字を入力してください" sqref="V130" xr:uid="{243BFF80-CBAC-484D-8EDE-E0A25DBB6600}">
      <formula1>0</formula1>
      <formula2>9999999999</formula2>
    </dataValidation>
    <dataValidation type="whole" imeMode="halfAlpha" allowBlank="1" showInputMessage="1" showErrorMessage="1" error="有効な数字を入力してください" sqref="W130" xr:uid="{C8F34DD4-0CBD-4CE8-8201-5789C34181C4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31:M131" xr:uid="{E0CD0A31-24FA-48AE-BAF7-1C43B3DB087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31:P131" xr:uid="{E3AD5F87-3537-43C5-846C-C222BA97764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31:R131" xr:uid="{F10F21B4-86EF-47B1-91AC-C4910735C92A}">
      <formula1>-9999999999</formula1>
      <formula2>9999999999</formula2>
    </dataValidation>
    <dataValidation type="whole" imeMode="halfAlpha" allowBlank="1" showInputMessage="1" showErrorMessage="1" error="有効な数字を入力してください" sqref="S131" xr:uid="{B0674B07-74E2-4716-956E-CA95DFB4096F}">
      <formula1>0</formula1>
      <formula2>9999999999</formula2>
    </dataValidation>
    <dataValidation type="whole" imeMode="halfAlpha" allowBlank="1" showInputMessage="1" showErrorMessage="1" error="有効な数字を入力してください" sqref="T131" xr:uid="{4C458ABD-3FE2-463F-8103-255545F9093B}">
      <formula1>0</formula1>
      <formula2>9999999999</formula2>
    </dataValidation>
    <dataValidation type="whole" imeMode="halfAlpha" allowBlank="1" showInputMessage="1" showErrorMessage="1" error="有効な数字を入力してください" sqref="U131" xr:uid="{8922F07E-4E2F-41BD-AA21-60F73D273189}">
      <formula1>0</formula1>
      <formula2>9999999999</formula2>
    </dataValidation>
    <dataValidation type="whole" imeMode="halfAlpha" allowBlank="1" showInputMessage="1" showErrorMessage="1" error="有効な数字を入力してください" sqref="V131" xr:uid="{7C61BBB7-2851-4B27-A45A-CE0AC4FA7880}">
      <formula1>0</formula1>
      <formula2>9999999999</formula2>
    </dataValidation>
    <dataValidation type="whole" imeMode="halfAlpha" allowBlank="1" showInputMessage="1" showErrorMessage="1" error="有効な数字を入力してください" sqref="W131" xr:uid="{EA2081B5-1112-4033-A446-BB252F743B47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132:M132" xr:uid="{F1E668C1-4914-4639-AB6D-9BB23F2E6F4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32:P132" xr:uid="{AFBB8D48-F8EF-46B8-B4DB-AE401805854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32:R132" xr:uid="{C5E866A7-DD40-46DF-9C1B-832691A06667}">
      <formula1>-9999999999</formula1>
      <formula2>9999999999</formula2>
    </dataValidation>
    <dataValidation type="whole" imeMode="halfAlpha" allowBlank="1" showInputMessage="1" showErrorMessage="1" error="有効な数字を入力してください" sqref="S132" xr:uid="{256440C4-43BA-44CA-8806-75031D4148CA}">
      <formula1>0</formula1>
      <formula2>9999999999</formula2>
    </dataValidation>
    <dataValidation type="whole" imeMode="halfAlpha" allowBlank="1" showInputMessage="1" showErrorMessage="1" error="有効な数字を入力してください" sqref="T132" xr:uid="{F3323FE8-E3CA-401A-A97D-1907A321F44A}">
      <formula1>0</formula1>
      <formula2>9999999999</formula2>
    </dataValidation>
    <dataValidation type="whole" imeMode="halfAlpha" allowBlank="1" showInputMessage="1" showErrorMessage="1" error="有効な数字を入力してください" sqref="U132" xr:uid="{660248E0-235C-4833-A7C1-31699FAABFF2}">
      <formula1>0</formula1>
      <formula2>9999999999</formula2>
    </dataValidation>
    <dataValidation type="whole" imeMode="halfAlpha" allowBlank="1" showInputMessage="1" showErrorMessage="1" error="有効な数字を入力してください" sqref="V132" xr:uid="{13763D36-F855-45C3-994F-5CAD0E60D1BF}">
      <formula1>0</formula1>
      <formula2>9999999999</formula2>
    </dataValidation>
    <dataValidation type="whole" imeMode="halfAlpha" allowBlank="1" showInputMessage="1" showErrorMessage="1" error="有効な数字を入力してください" sqref="W132" xr:uid="{599C6E3D-5D51-4346-A76E-CCD7E8853879}">
      <formula1>0</formula1>
      <formula2>9999999999</formula2>
    </dataValidation>
    <dataValidation type="date" imeMode="halfAlpha" allowBlank="1" showInputMessage="1" showErrorMessage="1" error="有効な日付を入力してください" sqref="I134:M134" xr:uid="{20F2B6B6-6216-40CC-90F8-495F5298CE93}">
      <formula1>92</formula1>
      <formula2>73415</formula2>
    </dataValidation>
    <dataValidation type="list" imeMode="halfAlpha" allowBlank="1" showInputMessage="1" showErrorMessage="1" error="リストから選択してください" sqref="K140:L140" xr:uid="{0034E12E-A287-484E-9AEA-AA6FEA11005E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40:O140" xr:uid="{EFA82FFD-3502-49F7-9690-81D96AAB168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0:Q140" xr:uid="{C363D78A-096B-475F-9D4B-CB9899D8E592}">
      <formula1>-9999999999</formula1>
      <formula2>9999999999</formula2>
    </dataValidation>
    <dataValidation type="whole" imeMode="halfAlpha" allowBlank="1" showInputMessage="1" showErrorMessage="1" error="有効な数字を入力してください" sqref="R140" xr:uid="{A46DB8C8-0864-4675-BFA0-E41B2C1CA824}">
      <formula1>0</formula1>
      <formula2>9999999999</formula2>
    </dataValidation>
    <dataValidation type="whole" imeMode="halfAlpha" allowBlank="1" showInputMessage="1" showErrorMessage="1" error="有効な数字を入力してください" sqref="S140" xr:uid="{67DCC2E3-B03B-466F-93A6-CFEC5E4BA5C6}">
      <formula1>0</formula1>
      <formula2>9999999999</formula2>
    </dataValidation>
    <dataValidation type="whole" imeMode="halfAlpha" allowBlank="1" showInputMessage="1" showErrorMessage="1" error="有効な数字を入力してください" sqref="T140" xr:uid="{C6B34A44-FAFA-4363-AEA1-57A6A76BC0E8}">
      <formula1>0</formula1>
      <formula2>9999999999</formula2>
    </dataValidation>
    <dataValidation type="whole" imeMode="halfAlpha" allowBlank="1" showInputMessage="1" showErrorMessage="1" error="有効な数字を入力してください" sqref="U140" xr:uid="{E1A6DA08-93B5-40B9-8DE9-A53AB489D737}">
      <formula1>0</formula1>
      <formula2>9999999999</formula2>
    </dataValidation>
    <dataValidation type="whole" imeMode="halfAlpha" allowBlank="1" showInputMessage="1" showErrorMessage="1" error="有効な数字を入力してください" sqref="V140" xr:uid="{81FDE575-3BD3-4D8C-8DDE-5FB03C8C158B}">
      <formula1>0</formula1>
      <formula2>9999999999</formula2>
    </dataValidation>
    <dataValidation type="list" imeMode="halfAlpha" allowBlank="1" showInputMessage="1" showErrorMessage="1" error="リストから選択してください" sqref="K141:L141" xr:uid="{1CF80822-8815-4998-840F-E42D5B29FA88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41:O141" xr:uid="{9FE679B5-DE09-4578-8049-4856B025B5C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1:Q141" xr:uid="{D29872DB-6410-4A70-BF74-9119C3E039BF}">
      <formula1>-9999999999</formula1>
      <formula2>9999999999</formula2>
    </dataValidation>
    <dataValidation type="whole" imeMode="halfAlpha" allowBlank="1" showInputMessage="1" showErrorMessage="1" error="有効な数字を入力してください" sqref="R141" xr:uid="{556A07D4-00C5-4314-A847-84238695FBFC}">
      <formula1>0</formula1>
      <formula2>9999999999</formula2>
    </dataValidation>
    <dataValidation type="whole" imeMode="halfAlpha" allowBlank="1" showInputMessage="1" showErrorMessage="1" error="有効な数字を入力してください" sqref="S141" xr:uid="{456814A7-A957-4F5C-9B48-7D6144A26625}">
      <formula1>0</formula1>
      <formula2>9999999999</formula2>
    </dataValidation>
    <dataValidation type="whole" imeMode="halfAlpha" allowBlank="1" showInputMessage="1" showErrorMessage="1" error="有効な数字を入力してください" sqref="T141" xr:uid="{435AC8ED-D43C-48BC-A745-D494E5E1D962}">
      <formula1>0</formula1>
      <formula2>9999999999</formula2>
    </dataValidation>
    <dataValidation type="whole" imeMode="halfAlpha" allowBlank="1" showInputMessage="1" showErrorMessage="1" error="有効な数字を入力してください" sqref="U141" xr:uid="{EA6B6FCF-B8D4-4AFC-83B7-12889147B470}">
      <formula1>0</formula1>
      <formula2>9999999999</formula2>
    </dataValidation>
    <dataValidation type="whole" imeMode="halfAlpha" allowBlank="1" showInputMessage="1" showErrorMessage="1" error="有効な数字を入力してください" sqref="V141" xr:uid="{4589B5B7-8EAF-427F-AA5B-76DCA03110F9}">
      <formula1>0</formula1>
      <formula2>9999999999</formula2>
    </dataValidation>
    <dataValidation type="list" imeMode="halfAlpha" allowBlank="1" showInputMessage="1" showErrorMessage="1" error="リストから選択してください" sqref="K142:L142" xr:uid="{E40A8886-00EF-4E6A-94E9-253A2E2A1C9B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42:O142" xr:uid="{50706519-42C0-4B1D-AEB2-225162F4FA1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2:Q142" xr:uid="{1321855A-F95B-409A-AAAF-B8F4110E537F}">
      <formula1>-9999999999</formula1>
      <formula2>9999999999</formula2>
    </dataValidation>
    <dataValidation type="whole" imeMode="halfAlpha" allowBlank="1" showInputMessage="1" showErrorMessage="1" error="有効な数字を入力してください" sqref="R142" xr:uid="{3D2B4AB6-2468-45B7-AAD9-E32BE56C7A6B}">
      <formula1>0</formula1>
      <formula2>9999999999</formula2>
    </dataValidation>
    <dataValidation type="whole" imeMode="halfAlpha" allowBlank="1" showInputMessage="1" showErrorMessage="1" error="有効な数字を入力してください" sqref="S142" xr:uid="{830CF8DA-AD18-4C2F-8204-DB9642CBA4A6}">
      <formula1>0</formula1>
      <formula2>9999999999</formula2>
    </dataValidation>
    <dataValidation type="whole" imeMode="halfAlpha" allowBlank="1" showInputMessage="1" showErrorMessage="1" error="有効な数字を入力してください" sqref="T142" xr:uid="{B7EEE8C7-84C8-4605-A644-2AB737D2E91E}">
      <formula1>0</formula1>
      <formula2>9999999999</formula2>
    </dataValidation>
    <dataValidation type="whole" imeMode="halfAlpha" allowBlank="1" showInputMessage="1" showErrorMessage="1" error="有効な数字を入力してください" sqref="U142" xr:uid="{3E810F97-81C1-4FB7-BECE-37A972844C9D}">
      <formula1>0</formula1>
      <formula2>9999999999</formula2>
    </dataValidation>
    <dataValidation type="whole" imeMode="halfAlpha" allowBlank="1" showInputMessage="1" showErrorMessage="1" error="有効な数字を入力してください" sqref="V142" xr:uid="{D64096B5-C309-472E-ABA7-E901CB913008}">
      <formula1>0</formula1>
      <formula2>9999999999</formula2>
    </dataValidation>
    <dataValidation type="list" imeMode="halfAlpha" allowBlank="1" showInputMessage="1" showErrorMessage="1" error="リストから選択してください" sqref="K143:L143" xr:uid="{CD4BD8B3-9666-4FDA-A932-B855D5D8B9C8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43:O143" xr:uid="{2F4C8DCA-2CEF-42B6-8B68-1F03358909B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3:Q143" xr:uid="{0545730C-AC08-44E1-B780-70F9CFD4B157}">
      <formula1>-9999999999</formula1>
      <formula2>9999999999</formula2>
    </dataValidation>
    <dataValidation type="whole" imeMode="halfAlpha" allowBlank="1" showInputMessage="1" showErrorMessage="1" error="有効な数字を入力してください" sqref="R143" xr:uid="{7CF8CAF6-033E-47E0-96E7-A2A2641F7242}">
      <formula1>0</formula1>
      <formula2>9999999999</formula2>
    </dataValidation>
    <dataValidation type="whole" imeMode="halfAlpha" allowBlank="1" showInputMessage="1" showErrorMessage="1" error="有効な数字を入力してください" sqref="S143" xr:uid="{89330F32-19DC-4B22-A80C-2F2D0D1A43BA}">
      <formula1>0</formula1>
      <formula2>9999999999</formula2>
    </dataValidation>
    <dataValidation type="whole" imeMode="halfAlpha" allowBlank="1" showInputMessage="1" showErrorMessage="1" error="有効な数字を入力してください" sqref="T143" xr:uid="{8C394236-A6ED-42F6-984F-F62270B7FDF3}">
      <formula1>0</formula1>
      <formula2>9999999999</formula2>
    </dataValidation>
    <dataValidation type="whole" imeMode="halfAlpha" allowBlank="1" showInputMessage="1" showErrorMessage="1" error="有効な数字を入力してください" sqref="U143" xr:uid="{143A8F48-20D2-4C42-AB3D-51DCF5722F56}">
      <formula1>0</formula1>
      <formula2>9999999999</formula2>
    </dataValidation>
    <dataValidation type="whole" imeMode="halfAlpha" allowBlank="1" showInputMessage="1" showErrorMessage="1" error="有効な数字を入力してください" sqref="V143" xr:uid="{4E3CE68C-EA7B-41A0-875D-4E8D4EAA4BF2}">
      <formula1>0</formula1>
      <formula2>9999999999</formula2>
    </dataValidation>
    <dataValidation type="list" imeMode="halfAlpha" allowBlank="1" showInputMessage="1" showErrorMessage="1" error="リストから選択してください" sqref="K144:L144" xr:uid="{88B44842-78BF-4CB7-985D-A2195C7931F3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44:O144" xr:uid="{4F3F2C4A-4CE5-4048-AC7F-435628C60A7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4:Q144" xr:uid="{95DE586E-E1D8-4D76-B4B1-331046A24BA5}">
      <formula1>-9999999999</formula1>
      <formula2>9999999999</formula2>
    </dataValidation>
    <dataValidation type="whole" imeMode="halfAlpha" allowBlank="1" showInputMessage="1" showErrorMessage="1" error="有効な数字を入力してください" sqref="R144" xr:uid="{11FB0E2D-9721-4544-B549-F84EEA5794D5}">
      <formula1>0</formula1>
      <formula2>9999999999</formula2>
    </dataValidation>
    <dataValidation type="whole" imeMode="halfAlpha" allowBlank="1" showInputMessage="1" showErrorMessage="1" error="有効な数字を入力してください" sqref="S144" xr:uid="{F9504D6A-FFB5-43DD-B32D-47EAAF9FFDF8}">
      <formula1>0</formula1>
      <formula2>9999999999</formula2>
    </dataValidation>
    <dataValidation type="whole" imeMode="halfAlpha" allowBlank="1" showInputMessage="1" showErrorMessage="1" error="有効な数字を入力してください" sqref="T144" xr:uid="{35C5EFAF-8FC3-43D5-BCFA-E305AB19FE34}">
      <formula1>0</formula1>
      <formula2>9999999999</formula2>
    </dataValidation>
    <dataValidation type="whole" imeMode="halfAlpha" allowBlank="1" showInputMessage="1" showErrorMessage="1" error="有効な数字を入力してください" sqref="U144" xr:uid="{AD5DA73F-6092-460F-95CE-B8C327C6E387}">
      <formula1>0</formula1>
      <formula2>9999999999</formula2>
    </dataValidation>
    <dataValidation type="whole" imeMode="halfAlpha" allowBlank="1" showInputMessage="1" showErrorMessage="1" error="有効な数字を入力してください" sqref="V144" xr:uid="{78297350-E070-475A-B5D4-FB7A05B24E0A}">
      <formula1>0</formula1>
      <formula2>9999999999</formula2>
    </dataValidation>
    <dataValidation type="list" imeMode="halfAlpha" allowBlank="1" showInputMessage="1" showErrorMessage="1" error="リストから選択してください" sqref="K145:L145" xr:uid="{C3101E6B-45F7-4E10-B650-12811C6C28A6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45:O145" xr:uid="{FC07A45C-8011-4E2B-A89D-02AD16D20C4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5:Q145" xr:uid="{B5E5C0C0-5057-4669-B389-A4087A4F9B4C}">
      <formula1>-9999999999</formula1>
      <formula2>9999999999</formula2>
    </dataValidation>
    <dataValidation type="whole" imeMode="halfAlpha" allowBlank="1" showInputMessage="1" showErrorMessage="1" error="有効な数字を入力してください" sqref="R145" xr:uid="{FC9126CA-1453-4988-A4A0-B0E16CAF844B}">
      <formula1>0</formula1>
      <formula2>9999999999</formula2>
    </dataValidation>
    <dataValidation type="whole" imeMode="halfAlpha" allowBlank="1" showInputMessage="1" showErrorMessage="1" error="有効な数字を入力してください" sqref="S145" xr:uid="{36300D90-0101-4B0A-AE3A-CEB55497E8C6}">
      <formula1>0</formula1>
      <formula2>9999999999</formula2>
    </dataValidation>
    <dataValidation type="whole" imeMode="halfAlpha" allowBlank="1" showInputMessage="1" showErrorMessage="1" error="有効な数字を入力してください" sqref="T145" xr:uid="{0DDAE702-CA5C-441C-B70C-241435791ECA}">
      <formula1>0</formula1>
      <formula2>9999999999</formula2>
    </dataValidation>
    <dataValidation type="whole" imeMode="halfAlpha" allowBlank="1" showInputMessage="1" showErrorMessage="1" error="有効な数字を入力してください" sqref="U145" xr:uid="{5122220F-DA7C-4F2C-B96A-228C2C6461E2}">
      <formula1>0</formula1>
      <formula2>9999999999</formula2>
    </dataValidation>
    <dataValidation type="whole" imeMode="halfAlpha" allowBlank="1" showInputMessage="1" showErrorMessage="1" error="有効な数字を入力してください" sqref="V145" xr:uid="{D09E8987-F129-4D63-9A55-7EFEE2BDB271}">
      <formula1>0</formula1>
      <formula2>9999999999</formula2>
    </dataValidation>
    <dataValidation type="list" imeMode="halfAlpha" allowBlank="1" showInputMessage="1" showErrorMessage="1" error="リストから選択してください" sqref="K146:L146" xr:uid="{F2AE808D-76EA-4BF1-AF51-0C5CDEDC8F6E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46:O146" xr:uid="{3296B035-7445-484B-AFA8-D02E1ADB64C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6:Q146" xr:uid="{FE5B21B5-0EBF-4CB8-8A2E-38A27A7C9E1E}">
      <formula1>-9999999999</formula1>
      <formula2>9999999999</formula2>
    </dataValidation>
    <dataValidation type="whole" imeMode="halfAlpha" allowBlank="1" showInputMessage="1" showErrorMessage="1" error="有効な数字を入力してください" sqref="R146" xr:uid="{C31C640F-12CD-4B55-A86F-15336E015862}">
      <formula1>0</formula1>
      <formula2>9999999999</formula2>
    </dataValidation>
    <dataValidation type="whole" imeMode="halfAlpha" allowBlank="1" showInputMessage="1" showErrorMessage="1" error="有効な数字を入力してください" sqref="S146" xr:uid="{2DC6C29B-24CA-45B8-BA20-F763AF60CD29}">
      <formula1>0</formula1>
      <formula2>9999999999</formula2>
    </dataValidation>
    <dataValidation type="whole" imeMode="halfAlpha" allowBlank="1" showInputMessage="1" showErrorMessage="1" error="有効な数字を入力してください" sqref="T146" xr:uid="{0D50D1A9-16B2-4388-8544-A1C7EBC1265C}">
      <formula1>0</formula1>
      <formula2>9999999999</formula2>
    </dataValidation>
    <dataValidation type="whole" imeMode="halfAlpha" allowBlank="1" showInputMessage="1" showErrorMessage="1" error="有効な数字を入力してください" sqref="U146" xr:uid="{8EEEAD92-8097-4CC9-AE46-CD568BD1E98E}">
      <formula1>0</formula1>
      <formula2>9999999999</formula2>
    </dataValidation>
    <dataValidation type="whole" imeMode="halfAlpha" allowBlank="1" showInputMessage="1" showErrorMessage="1" error="有効な数字を入力してください" sqref="V146" xr:uid="{4A1694D3-D8F4-498A-B0B9-736F4B826CA9}">
      <formula1>0</formula1>
      <formula2>9999999999</formula2>
    </dataValidation>
    <dataValidation type="list" imeMode="halfAlpha" allowBlank="1" showInputMessage="1" showErrorMessage="1" error="リストから選択してください" sqref="K147:L147" xr:uid="{03F2E146-14EE-4261-AEBB-88C4C69F94C2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47:O147" xr:uid="{3939C19C-A6B5-4BF0-9058-48FF41A58CC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7:Q147" xr:uid="{E1E3EA92-62D5-45F4-A0C8-9E2FC2A7D391}">
      <formula1>-9999999999</formula1>
      <formula2>9999999999</formula2>
    </dataValidation>
    <dataValidation type="whole" imeMode="halfAlpha" allowBlank="1" showInputMessage="1" showErrorMessage="1" error="有効な数字を入力してください" sqref="R147" xr:uid="{C8CD1685-651C-4AFA-8C1F-F9A02DC39C71}">
      <formula1>0</formula1>
      <formula2>9999999999</formula2>
    </dataValidation>
    <dataValidation type="whole" imeMode="halfAlpha" allowBlank="1" showInputMessage="1" showErrorMessage="1" error="有効な数字を入力してください" sqref="S147" xr:uid="{8995D669-47D7-4C19-A669-5AE069D7E200}">
      <formula1>0</formula1>
      <formula2>9999999999</formula2>
    </dataValidation>
    <dataValidation type="whole" imeMode="halfAlpha" allowBlank="1" showInputMessage="1" showErrorMessage="1" error="有効な数字を入力してください" sqref="T147" xr:uid="{96FF96BE-3BBD-409B-8FDC-040832C4E579}">
      <formula1>0</formula1>
      <formula2>9999999999</formula2>
    </dataValidation>
    <dataValidation type="whole" imeMode="halfAlpha" allowBlank="1" showInputMessage="1" showErrorMessage="1" error="有効な数字を入力してください" sqref="U147" xr:uid="{F6F31F16-938D-41E1-B821-78E17BF1F60E}">
      <formula1>0</formula1>
      <formula2>9999999999</formula2>
    </dataValidation>
    <dataValidation type="whole" imeMode="halfAlpha" allowBlank="1" showInputMessage="1" showErrorMessage="1" error="有効な数字を入力してください" sqref="V147" xr:uid="{1008A8AD-CFA0-4EF5-9079-8D30B362EE48}">
      <formula1>0</formula1>
      <formula2>9999999999</formula2>
    </dataValidation>
    <dataValidation type="list" imeMode="halfAlpha" allowBlank="1" showInputMessage="1" showErrorMessage="1" error="リストから選択してください" sqref="K148:L148" xr:uid="{7AA9F95A-ED5A-41E5-A939-38992102B764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48:O148" xr:uid="{546B4B08-F14D-4453-B630-288446124DD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8:Q148" xr:uid="{FB2B9655-10A6-4136-98CD-897ECD814404}">
      <formula1>-9999999999</formula1>
      <formula2>9999999999</formula2>
    </dataValidation>
    <dataValidation type="whole" imeMode="halfAlpha" allowBlank="1" showInputMessage="1" showErrorMessage="1" error="有効な数字を入力してください" sqref="R148" xr:uid="{3012AF56-E92C-4E01-8B66-E6D6F95EE57A}">
      <formula1>0</formula1>
      <formula2>9999999999</formula2>
    </dataValidation>
    <dataValidation type="whole" imeMode="halfAlpha" allowBlank="1" showInputMessage="1" showErrorMessage="1" error="有効な数字を入力してください" sqref="S148" xr:uid="{411B6AB1-E6BC-449E-9CD1-9D945773700A}">
      <formula1>0</formula1>
      <formula2>9999999999</formula2>
    </dataValidation>
    <dataValidation type="whole" imeMode="halfAlpha" allowBlank="1" showInputMessage="1" showErrorMessage="1" error="有効な数字を入力してください" sqref="T148" xr:uid="{5DC4E81B-D02F-4322-9360-3F558C915609}">
      <formula1>0</formula1>
      <formula2>9999999999</formula2>
    </dataValidation>
    <dataValidation type="whole" imeMode="halfAlpha" allowBlank="1" showInputMessage="1" showErrorMessage="1" error="有効な数字を入力してください" sqref="U148" xr:uid="{89A0AFDB-5A9C-4C04-917A-DCA89C31864F}">
      <formula1>0</formula1>
      <formula2>9999999999</formula2>
    </dataValidation>
    <dataValidation type="whole" imeMode="halfAlpha" allowBlank="1" showInputMessage="1" showErrorMessage="1" error="有効な数字を入力してください" sqref="V148" xr:uid="{5F48419B-8A96-4044-8F5C-FE1F4F2D097B}">
      <formula1>0</formula1>
      <formula2>9999999999</formula2>
    </dataValidation>
    <dataValidation type="list" imeMode="halfAlpha" allowBlank="1" showInputMessage="1" showErrorMessage="1" error="リストから選択してください" sqref="K149:L149" xr:uid="{1A085686-E4BC-4FDD-828B-420CAEBE3124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49:O149" xr:uid="{0FA2D7DC-3125-4A34-9C6B-60FC548D615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9:Q149" xr:uid="{15F7EB16-2A57-4932-A17C-BD0835FCAA45}">
      <formula1>-9999999999</formula1>
      <formula2>9999999999</formula2>
    </dataValidation>
    <dataValidation type="whole" imeMode="halfAlpha" allowBlank="1" showInputMessage="1" showErrorMessage="1" error="有効な数字を入力してください" sqref="R149" xr:uid="{F295F206-6544-433B-9595-E3C352809C10}">
      <formula1>0</formula1>
      <formula2>9999999999</formula2>
    </dataValidation>
    <dataValidation type="whole" imeMode="halfAlpha" allowBlank="1" showInputMessage="1" showErrorMessage="1" error="有効な数字を入力してください" sqref="S149" xr:uid="{F5434991-5964-4268-89CD-DF380CE222F1}">
      <formula1>0</formula1>
      <formula2>9999999999</formula2>
    </dataValidation>
    <dataValidation type="whole" imeMode="halfAlpha" allowBlank="1" showInputMessage="1" showErrorMessage="1" error="有効な数字を入力してください" sqref="T149" xr:uid="{01E0A218-C4FA-474A-810F-873520C7BE00}">
      <formula1>0</formula1>
      <formula2>9999999999</formula2>
    </dataValidation>
    <dataValidation type="whole" imeMode="halfAlpha" allowBlank="1" showInputMessage="1" showErrorMessage="1" error="有効な数字を入力してください" sqref="U149" xr:uid="{3867E8AC-3724-4045-B221-2E43EC81E5BA}">
      <formula1>0</formula1>
      <formula2>9999999999</formula2>
    </dataValidation>
    <dataValidation type="whole" imeMode="halfAlpha" allowBlank="1" showInputMessage="1" showErrorMessage="1" error="有効な数字を入力してください" sqref="V149" xr:uid="{C0D2F64E-37C0-4494-9B1D-9B31002DF638}">
      <formula1>0</formula1>
      <formula2>9999999999</formula2>
    </dataValidation>
    <dataValidation type="list" imeMode="halfAlpha" allowBlank="1" showInputMessage="1" showErrorMessage="1" error="リストから選択してください" sqref="K150:L150" xr:uid="{0BE0EBD4-1F97-425B-8F0C-16DF2519FF69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50:O150" xr:uid="{11B439BF-766B-47C3-8426-CFEC1F0310E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0:Q150" xr:uid="{D3D711C3-A290-408C-A015-C0583AB68791}">
      <formula1>-9999999999</formula1>
      <formula2>9999999999</formula2>
    </dataValidation>
    <dataValidation type="whole" imeMode="halfAlpha" allowBlank="1" showInputMessage="1" showErrorMessage="1" error="有効な数字を入力してください" sqref="R150" xr:uid="{543B7E7D-7821-4FF5-949B-26800C4FB0A4}">
      <formula1>0</formula1>
      <formula2>9999999999</formula2>
    </dataValidation>
    <dataValidation type="whole" imeMode="halfAlpha" allowBlank="1" showInputMessage="1" showErrorMessage="1" error="有効な数字を入力してください" sqref="S150" xr:uid="{D000F6D9-1573-4C34-9D7A-DA7B0B3E2DEE}">
      <formula1>0</formula1>
      <formula2>9999999999</formula2>
    </dataValidation>
    <dataValidation type="whole" imeMode="halfAlpha" allowBlank="1" showInputMessage="1" showErrorMessage="1" error="有効な数字を入力してください" sqref="T150" xr:uid="{A85A27FC-B71B-4238-8BE9-199851F1492E}">
      <formula1>0</formula1>
      <formula2>9999999999</formula2>
    </dataValidation>
    <dataValidation type="whole" imeMode="halfAlpha" allowBlank="1" showInputMessage="1" showErrorMessage="1" error="有効な数字を入力してください" sqref="U150" xr:uid="{6641663F-2E70-4E50-B138-DAE84E490C5B}">
      <formula1>0</formula1>
      <formula2>9999999999</formula2>
    </dataValidation>
    <dataValidation type="whole" imeMode="halfAlpha" allowBlank="1" showInputMessage="1" showErrorMessage="1" error="有効な数字を入力してください" sqref="V150" xr:uid="{F53A978F-618C-4321-A7E0-F03F0CDBD857}">
      <formula1>0</formula1>
      <formula2>9999999999</formula2>
    </dataValidation>
    <dataValidation type="list" imeMode="halfAlpha" allowBlank="1" showInputMessage="1" showErrorMessage="1" error="リストから選択してください" sqref="K151:L151" xr:uid="{1DDD1487-609E-4131-A465-EB8DD495820C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51:O151" xr:uid="{94DF1507-DF64-4DA8-A4C5-E59A5BCCC4E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1:Q151" xr:uid="{E1B8F703-9A5D-452B-9678-C9DB55A68F82}">
      <formula1>-9999999999</formula1>
      <formula2>9999999999</formula2>
    </dataValidation>
    <dataValidation type="whole" imeMode="halfAlpha" allowBlank="1" showInputMessage="1" showErrorMessage="1" error="有効な数字を入力してください" sqref="R151" xr:uid="{000AB3FF-DCE4-43AA-BDC7-20AA7ACE11D1}">
      <formula1>0</formula1>
      <formula2>9999999999</formula2>
    </dataValidation>
    <dataValidation type="whole" imeMode="halfAlpha" allowBlank="1" showInputMessage="1" showErrorMessage="1" error="有効な数字を入力してください" sqref="S151" xr:uid="{950DC288-1D86-4A59-9A3D-F9E409EA74DD}">
      <formula1>0</formula1>
      <formula2>9999999999</formula2>
    </dataValidation>
    <dataValidation type="whole" imeMode="halfAlpha" allowBlank="1" showInputMessage="1" showErrorMessage="1" error="有効な数字を入力してください" sqref="T151" xr:uid="{B7AABE34-E542-40C3-B7FB-6FC9EAD62CC9}">
      <formula1>0</formula1>
      <formula2>9999999999</formula2>
    </dataValidation>
    <dataValidation type="whole" imeMode="halfAlpha" allowBlank="1" showInputMessage="1" showErrorMessage="1" error="有効な数字を入力してください" sqref="U151" xr:uid="{DE018F11-CD0E-4F72-A278-847FC6E597D0}">
      <formula1>0</formula1>
      <formula2>9999999999</formula2>
    </dataValidation>
    <dataValidation type="whole" imeMode="halfAlpha" allowBlank="1" showInputMessage="1" showErrorMessage="1" error="有効な数字を入力してください" sqref="V151" xr:uid="{74FF6F47-B904-4FBB-8912-1421DA8FE7E9}">
      <formula1>0</formula1>
      <formula2>9999999999</formula2>
    </dataValidation>
    <dataValidation type="list" imeMode="halfAlpha" allowBlank="1" showInputMessage="1" showErrorMessage="1" error="リストから選択してください" sqref="K152:L152" xr:uid="{8FBBE12E-B041-4787-A362-6B5AED8A62F6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52:O152" xr:uid="{B5A1BE19-43F9-4619-AC10-E1A9856D10C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2:Q152" xr:uid="{C672967E-E71C-47C3-B95C-CF887B1126A9}">
      <formula1>-9999999999</formula1>
      <formula2>9999999999</formula2>
    </dataValidation>
    <dataValidation type="whole" imeMode="halfAlpha" allowBlank="1" showInputMessage="1" showErrorMessage="1" error="有効な数字を入力してください" sqref="R152" xr:uid="{A53463E0-144F-4E00-B2B9-288E3CAD023E}">
      <formula1>0</formula1>
      <formula2>9999999999</formula2>
    </dataValidation>
    <dataValidation type="whole" imeMode="halfAlpha" allowBlank="1" showInputMessage="1" showErrorMessage="1" error="有効な数字を入力してください" sqref="S152" xr:uid="{F80E735F-F401-4E41-BEBB-4606C9BCB256}">
      <formula1>0</formula1>
      <formula2>9999999999</formula2>
    </dataValidation>
    <dataValidation type="whole" imeMode="halfAlpha" allowBlank="1" showInputMessage="1" showErrorMessage="1" error="有効な数字を入力してください" sqref="T152" xr:uid="{F307C407-FA76-4355-AD35-90D38700BA17}">
      <formula1>0</formula1>
      <formula2>9999999999</formula2>
    </dataValidation>
    <dataValidation type="whole" imeMode="halfAlpha" allowBlank="1" showInputMessage="1" showErrorMessage="1" error="有効な数字を入力してください" sqref="U152" xr:uid="{D9B375A9-F243-4D6E-990A-0D5CB826FC57}">
      <formula1>0</formula1>
      <formula2>9999999999</formula2>
    </dataValidation>
    <dataValidation type="whole" imeMode="halfAlpha" allowBlank="1" showInputMessage="1" showErrorMessage="1" error="有効な数字を入力してください" sqref="V152" xr:uid="{78C9BE4E-49FB-4267-9B51-3E31A2C20589}">
      <formula1>0</formula1>
      <formula2>9999999999</formula2>
    </dataValidation>
    <dataValidation type="list" imeMode="halfAlpha" allowBlank="1" showInputMessage="1" showErrorMessage="1" error="リストから選択してください" sqref="K153:L153" xr:uid="{6DA30FAD-A71F-4B79-87B2-458523DEEE4A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53:O153" xr:uid="{9DABFD0C-6A17-4F07-B329-F5E99FAF1D7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3:Q153" xr:uid="{585094A7-2842-48C1-8AC3-47A2CE2209FB}">
      <formula1>-9999999999</formula1>
      <formula2>9999999999</formula2>
    </dataValidation>
    <dataValidation type="whole" imeMode="halfAlpha" allowBlank="1" showInputMessage="1" showErrorMessage="1" error="有効な数字を入力してください" sqref="R153" xr:uid="{B0F6CC37-628D-4F74-9FB7-F69D1AFCAB6F}">
      <formula1>0</formula1>
      <formula2>9999999999</formula2>
    </dataValidation>
    <dataValidation type="whole" imeMode="halfAlpha" allowBlank="1" showInputMessage="1" showErrorMessage="1" error="有効な数字を入力してください" sqref="S153" xr:uid="{CC9896E7-2F6D-48BC-8B6D-37F647AB47FD}">
      <formula1>0</formula1>
      <formula2>9999999999</formula2>
    </dataValidation>
    <dataValidation type="whole" imeMode="halfAlpha" allowBlank="1" showInputMessage="1" showErrorMessage="1" error="有効な数字を入力してください" sqref="T153" xr:uid="{B927DBE7-8938-4847-A270-802072B6709B}">
      <formula1>0</formula1>
      <formula2>9999999999</formula2>
    </dataValidation>
    <dataValidation type="whole" imeMode="halfAlpha" allowBlank="1" showInputMessage="1" showErrorMessage="1" error="有効な数字を入力してください" sqref="U153" xr:uid="{BD29DF19-413B-4F9E-99C5-2268760D8D04}">
      <formula1>0</formula1>
      <formula2>9999999999</formula2>
    </dataValidation>
    <dataValidation type="whole" imeMode="halfAlpha" allowBlank="1" showInputMessage="1" showErrorMessage="1" error="有効な数字を入力してください" sqref="V153" xr:uid="{B4F5A5F3-8391-4DC3-A6DB-E96F4AF0D046}">
      <formula1>0</formula1>
      <formula2>9999999999</formula2>
    </dataValidation>
    <dataValidation type="list" imeMode="halfAlpha" allowBlank="1" showInputMessage="1" showErrorMessage="1" error="リストから選択してください" sqref="K154:L154" xr:uid="{1A0722BF-E646-4A62-91D6-832DEB097F1B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54:O154" xr:uid="{DB069B4D-83A3-4F7D-9EAB-B00695807CC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4:Q154" xr:uid="{C417CB2C-7A2F-4769-BAA9-ADCCBA3E87D0}">
      <formula1>-9999999999</formula1>
      <formula2>9999999999</formula2>
    </dataValidation>
    <dataValidation type="whole" imeMode="halfAlpha" allowBlank="1" showInputMessage="1" showErrorMessage="1" error="有効な数字を入力してください" sqref="R154" xr:uid="{E967F824-B05B-4D00-8F70-D9F19470868C}">
      <formula1>0</formula1>
      <formula2>9999999999</formula2>
    </dataValidation>
    <dataValidation type="whole" imeMode="halfAlpha" allowBlank="1" showInputMessage="1" showErrorMessage="1" error="有効な数字を入力してください" sqref="S154" xr:uid="{AFD00A0B-C8BF-4F2F-B8A7-DF76D358CE54}">
      <formula1>0</formula1>
      <formula2>9999999999</formula2>
    </dataValidation>
    <dataValidation type="whole" imeMode="halfAlpha" allowBlank="1" showInputMessage="1" showErrorMessage="1" error="有効な数字を入力してください" sqref="T154" xr:uid="{F5DF5C38-8D1E-4A8B-A03C-EF367A165E4A}">
      <formula1>0</formula1>
      <formula2>9999999999</formula2>
    </dataValidation>
    <dataValidation type="whole" imeMode="halfAlpha" allowBlank="1" showInputMessage="1" showErrorMessage="1" error="有効な数字を入力してください" sqref="U154" xr:uid="{2880B27B-1D33-4FD3-AD18-5175084B0C27}">
      <formula1>0</formula1>
      <formula2>9999999999</formula2>
    </dataValidation>
    <dataValidation type="whole" imeMode="halfAlpha" allowBlank="1" showInputMessage="1" showErrorMessage="1" error="有効な数字を入力してください" sqref="V154" xr:uid="{3920E9D3-2CFE-43EB-9CAB-1942EF64BE89}">
      <formula1>0</formula1>
      <formula2>9999999999</formula2>
    </dataValidation>
    <dataValidation type="list" imeMode="halfAlpha" allowBlank="1" showInputMessage="1" showErrorMessage="1" error="リストから選択してください" sqref="K155:L155" xr:uid="{69D83834-1173-4D98-898D-A279A74F6461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55:O155" xr:uid="{09A69148-8AB3-4F50-9874-C1D2E17FC89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5:Q155" xr:uid="{EC3820C3-01E6-44D6-8599-0A1C9BEAC6F7}">
      <formula1>-9999999999</formula1>
      <formula2>9999999999</formula2>
    </dataValidation>
    <dataValidation type="whole" imeMode="halfAlpha" allowBlank="1" showInputMessage="1" showErrorMessage="1" error="有効な数字を入力してください" sqref="R155" xr:uid="{4F8CC621-4E60-4E9A-A9B4-C45DEEDB3427}">
      <formula1>0</formula1>
      <formula2>9999999999</formula2>
    </dataValidation>
    <dataValidation type="whole" imeMode="halfAlpha" allowBlank="1" showInputMessage="1" showErrorMessage="1" error="有効な数字を入力してください" sqref="S155" xr:uid="{62C0B6CF-F3F1-4FE5-8DFE-3D98EE82A52F}">
      <formula1>0</formula1>
      <formula2>9999999999</formula2>
    </dataValidation>
    <dataValidation type="whole" imeMode="halfAlpha" allowBlank="1" showInputMessage="1" showErrorMessage="1" error="有効な数字を入力してください" sqref="T155" xr:uid="{E2542C19-BEFC-40FC-BABD-6C0CF4DD59F2}">
      <formula1>0</formula1>
      <formula2>9999999999</formula2>
    </dataValidation>
    <dataValidation type="whole" imeMode="halfAlpha" allowBlank="1" showInputMessage="1" showErrorMessage="1" error="有効な数字を入力してください" sqref="U155" xr:uid="{9B739911-0AAC-497B-9FD6-B54EC6D55B86}">
      <formula1>0</formula1>
      <formula2>9999999999</formula2>
    </dataValidation>
    <dataValidation type="whole" imeMode="halfAlpha" allowBlank="1" showInputMessage="1" showErrorMessage="1" error="有効な数字を入力してください" sqref="V155" xr:uid="{C7F3FA8F-E56D-4391-AC22-671331763114}">
      <formula1>0</formula1>
      <formula2>9999999999</formula2>
    </dataValidation>
    <dataValidation type="list" imeMode="halfAlpha" allowBlank="1" showInputMessage="1" showErrorMessage="1" error="リストから選択してください" sqref="K156:L156" xr:uid="{69B7C26C-3A35-426B-BDAA-3F7EE7925B27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56:O156" xr:uid="{A4A63C4F-BBE5-428A-9FEC-C96D58A986C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6:Q156" xr:uid="{9EACAB5D-D55E-4FFA-ADC2-4112C3A331E3}">
      <formula1>-9999999999</formula1>
      <formula2>9999999999</formula2>
    </dataValidation>
    <dataValidation type="whole" imeMode="halfAlpha" allowBlank="1" showInputMessage="1" showErrorMessage="1" error="有効な数字を入力してください" sqref="R156" xr:uid="{672F5988-60AD-4F90-A12F-B6D6A2113512}">
      <formula1>0</formula1>
      <formula2>9999999999</formula2>
    </dataValidation>
    <dataValidation type="whole" imeMode="halfAlpha" allowBlank="1" showInputMessage="1" showErrorMessage="1" error="有効な数字を入力してください" sqref="S156" xr:uid="{5FED96C3-9BFB-47E1-B093-1CC184669B42}">
      <formula1>0</formula1>
      <formula2>9999999999</formula2>
    </dataValidation>
    <dataValidation type="whole" imeMode="halfAlpha" allowBlank="1" showInputMessage="1" showErrorMessage="1" error="有効な数字を入力してください" sqref="T156" xr:uid="{8AE9AF9C-89DD-4D61-89AF-0FE950D2C868}">
      <formula1>0</formula1>
      <formula2>9999999999</formula2>
    </dataValidation>
    <dataValidation type="whole" imeMode="halfAlpha" allowBlank="1" showInputMessage="1" showErrorMessage="1" error="有効な数字を入力してください" sqref="U156" xr:uid="{1CED669C-1116-4353-97AF-8BBF36A59A4E}">
      <formula1>0</formula1>
      <formula2>9999999999</formula2>
    </dataValidation>
    <dataValidation type="whole" imeMode="halfAlpha" allowBlank="1" showInputMessage="1" showErrorMessage="1" error="有効な数字を入力してください" sqref="V156" xr:uid="{8A57F211-F471-464B-8364-A050A6181C00}">
      <formula1>0</formula1>
      <formula2>9999999999</formula2>
    </dataValidation>
    <dataValidation type="list" imeMode="halfAlpha" allowBlank="1" showInputMessage="1" showErrorMessage="1" error="リストから選択してください" sqref="K157:L157" xr:uid="{E7E7A63F-8D55-481E-82A5-2262AC37CF7D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57:O157" xr:uid="{8990955E-7FB3-4307-B080-4052C736E88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7:Q157" xr:uid="{B35AD7A0-C41A-40C2-AC17-12EE657CAF5E}">
      <formula1>-9999999999</formula1>
      <formula2>9999999999</formula2>
    </dataValidation>
    <dataValidation type="whole" imeMode="halfAlpha" allowBlank="1" showInputMessage="1" showErrorMessage="1" error="有効な数字を入力してください" sqref="R157" xr:uid="{AA1AB357-6126-40A9-955D-47AB67167C7C}">
      <formula1>0</formula1>
      <formula2>9999999999</formula2>
    </dataValidation>
    <dataValidation type="whole" imeMode="halfAlpha" allowBlank="1" showInputMessage="1" showErrorMessage="1" error="有効な数字を入力してください" sqref="S157" xr:uid="{823747C8-219D-4B0B-ACB5-169C530091B8}">
      <formula1>0</formula1>
      <formula2>9999999999</formula2>
    </dataValidation>
    <dataValidation type="whole" imeMode="halfAlpha" allowBlank="1" showInputMessage="1" showErrorMessage="1" error="有効な数字を入力してください" sqref="T157" xr:uid="{65522D1C-F36E-4EFD-9BE1-0AC4C2E75F14}">
      <formula1>0</formula1>
      <formula2>9999999999</formula2>
    </dataValidation>
    <dataValidation type="whole" imeMode="halfAlpha" allowBlank="1" showInputMessage="1" showErrorMessage="1" error="有効な数字を入力してください" sqref="U157" xr:uid="{5FB4DD33-0A72-464E-A84A-765EC8518EFB}">
      <formula1>0</formula1>
      <formula2>9999999999</formula2>
    </dataValidation>
    <dataValidation type="whole" imeMode="halfAlpha" allowBlank="1" showInputMessage="1" showErrorMessage="1" error="有効な数字を入力してください" sqref="V157" xr:uid="{1FD690CB-D0AE-42DA-B7BA-58FF055F1999}">
      <formula1>0</formula1>
      <formula2>9999999999</formula2>
    </dataValidation>
    <dataValidation type="list" imeMode="halfAlpha" allowBlank="1" showInputMessage="1" showErrorMessage="1" error="リストから選択してください" sqref="K158:L158" xr:uid="{920C0358-B046-45C5-84B8-D429FC53BDF4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58:O158" xr:uid="{0B87B21B-356A-42D4-ACFD-9BA5671D12B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8:Q158" xr:uid="{1E1B4305-9BC9-4EB9-BF34-24D130EE2BF3}">
      <formula1>-9999999999</formula1>
      <formula2>9999999999</formula2>
    </dataValidation>
    <dataValidation type="whole" imeMode="halfAlpha" allowBlank="1" showInputMessage="1" showErrorMessage="1" error="有効な数字を入力してください" sqref="R158" xr:uid="{9E99E74D-30F9-4762-BA63-76192D262287}">
      <formula1>0</formula1>
      <formula2>9999999999</formula2>
    </dataValidation>
    <dataValidation type="whole" imeMode="halfAlpha" allowBlank="1" showInputMessage="1" showErrorMessage="1" error="有効な数字を入力してください" sqref="S158" xr:uid="{CB65254B-A063-452B-8773-625A1F68085B}">
      <formula1>0</formula1>
      <formula2>9999999999</formula2>
    </dataValidation>
    <dataValidation type="whole" imeMode="halfAlpha" allowBlank="1" showInputMessage="1" showErrorMessage="1" error="有効な数字を入力してください" sqref="T158" xr:uid="{CFA5D04D-923F-415E-A544-71386456746F}">
      <formula1>0</formula1>
      <formula2>9999999999</formula2>
    </dataValidation>
    <dataValidation type="whole" imeMode="halfAlpha" allowBlank="1" showInputMessage="1" showErrorMessage="1" error="有効な数字を入力してください" sqref="U158" xr:uid="{EE437AB2-1000-44F2-85A3-89C085475A2D}">
      <formula1>0</formula1>
      <formula2>9999999999</formula2>
    </dataValidation>
    <dataValidation type="whole" imeMode="halfAlpha" allowBlank="1" showInputMessage="1" showErrorMessage="1" error="有効な数字を入力してください" sqref="V158" xr:uid="{91762668-4C69-46FF-8F53-32DA421C77D1}">
      <formula1>0</formula1>
      <formula2>9999999999</formula2>
    </dataValidation>
    <dataValidation type="list" imeMode="halfAlpha" allowBlank="1" showInputMessage="1" showErrorMessage="1" error="リストから選択してください" sqref="K159:L159" xr:uid="{031747FD-7FC1-4C91-85EE-D30E6C3AD58C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59:O159" xr:uid="{041181C2-9038-4A4C-A684-75F3AC72E5D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9:Q159" xr:uid="{9D0A90BD-0F04-47B8-88B3-5C6A025B9DC1}">
      <formula1>-9999999999</formula1>
      <formula2>9999999999</formula2>
    </dataValidation>
    <dataValidation type="whole" imeMode="halfAlpha" allowBlank="1" showInputMessage="1" showErrorMessage="1" error="有効な数字を入力してください" sqref="R159" xr:uid="{4FFE410D-44B5-4BC8-AD77-A2C5A9EC1879}">
      <formula1>0</formula1>
      <formula2>9999999999</formula2>
    </dataValidation>
    <dataValidation type="whole" imeMode="halfAlpha" allowBlank="1" showInputMessage="1" showErrorMessage="1" error="有効な数字を入力してください" sqref="S159" xr:uid="{D41E3ED1-0EA0-45F3-B492-D47D7DE81F5A}">
      <formula1>0</formula1>
      <formula2>9999999999</formula2>
    </dataValidation>
    <dataValidation type="whole" imeMode="halfAlpha" allowBlank="1" showInputMessage="1" showErrorMessage="1" error="有効な数字を入力してください" sqref="T159" xr:uid="{A8B3BD25-CB7D-4379-B300-FAB2E0EAE181}">
      <formula1>0</formula1>
      <formula2>9999999999</formula2>
    </dataValidation>
    <dataValidation type="whole" imeMode="halfAlpha" allowBlank="1" showInputMessage="1" showErrorMessage="1" error="有効な数字を入力してください" sqref="U159" xr:uid="{E9CCDF7A-AE77-4809-8A36-E9DFC8BADB28}">
      <formula1>0</formula1>
      <formula2>9999999999</formula2>
    </dataValidation>
    <dataValidation type="whole" imeMode="halfAlpha" allowBlank="1" showInputMessage="1" showErrorMessage="1" error="有効な数字を入力してください" sqref="V159" xr:uid="{3F1D8E5F-5F7D-44FA-BBA7-F1C62766D438}">
      <formula1>0</formula1>
      <formula2>9999999999</formula2>
    </dataValidation>
    <dataValidation type="list" imeMode="halfAlpha" allowBlank="1" showInputMessage="1" showErrorMessage="1" error="リストから選択してください" sqref="K160:L160" xr:uid="{23CBFE15-F4C4-4069-A0D6-F0E0F5DD199B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60:O160" xr:uid="{EF8C671D-5B33-4FFE-BE5D-664251E6ED3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60:Q160" xr:uid="{655D6312-D2E7-4629-B883-517BE7A4219B}">
      <formula1>-9999999999</formula1>
      <formula2>9999999999</formula2>
    </dataValidation>
    <dataValidation type="whole" imeMode="halfAlpha" allowBlank="1" showInputMessage="1" showErrorMessage="1" error="有効な数字を入力してください" sqref="R160" xr:uid="{0FCA32A4-A2A8-43CD-8479-A5F6AE79CB0A}">
      <formula1>0</formula1>
      <formula2>9999999999</formula2>
    </dataValidation>
    <dataValidation type="whole" imeMode="halfAlpha" allowBlank="1" showInputMessage="1" showErrorMessage="1" error="有効な数字を入力してください" sqref="S160" xr:uid="{8AB9550C-5FD2-4880-B752-5F5FF8B00B8A}">
      <formula1>0</formula1>
      <formula2>9999999999</formula2>
    </dataValidation>
    <dataValidation type="whole" imeMode="halfAlpha" allowBlank="1" showInputMessage="1" showErrorMessage="1" error="有効な数字を入力してください" sqref="T160" xr:uid="{1AD27F2D-D49C-4ECA-8A42-8B44D1997FEB}">
      <formula1>0</formula1>
      <formula2>9999999999</formula2>
    </dataValidation>
    <dataValidation type="whole" imeMode="halfAlpha" allowBlank="1" showInputMessage="1" showErrorMessage="1" error="有効な数字を入力してください" sqref="U160" xr:uid="{1AA88216-BF31-4BC3-9727-C8E3E2C034D5}">
      <formula1>0</formula1>
      <formula2>9999999999</formula2>
    </dataValidation>
    <dataValidation type="whole" imeMode="halfAlpha" allowBlank="1" showInputMessage="1" showErrorMessage="1" error="有効な数字を入力してください" sqref="V160" xr:uid="{0B1AD49B-509E-4B7E-9CE9-24359B79C885}">
      <formula1>0</formula1>
      <formula2>9999999999</formula2>
    </dataValidation>
    <dataValidation type="list" imeMode="halfAlpha" allowBlank="1" showInputMessage="1" showErrorMessage="1" error="リストから選択してください" sqref="K161:L161" xr:uid="{84B6A2D2-07AE-45A4-92A9-14AED788129A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61:O161" xr:uid="{196BC790-A344-4B56-9B1B-DC897178189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61:Q161" xr:uid="{9E5D3565-D499-4395-837C-812807D1B812}">
      <formula1>-9999999999</formula1>
      <formula2>9999999999</formula2>
    </dataValidation>
    <dataValidation type="whole" imeMode="halfAlpha" allowBlank="1" showInputMessage="1" showErrorMessage="1" error="有効な数字を入力してください" sqref="R161" xr:uid="{BE7C4D3B-9B5C-4896-9F5E-92FA6FF885BC}">
      <formula1>0</formula1>
      <formula2>9999999999</formula2>
    </dataValidation>
    <dataValidation type="whole" imeMode="halfAlpha" allowBlank="1" showInputMessage="1" showErrorMessage="1" error="有効な数字を入力してください" sqref="S161" xr:uid="{832D9D86-9FDF-4EF8-BC44-29E3F43104DE}">
      <formula1>0</formula1>
      <formula2>9999999999</formula2>
    </dataValidation>
    <dataValidation type="whole" imeMode="halfAlpha" allowBlank="1" showInputMessage="1" showErrorMessage="1" error="有効な数字を入力してください" sqref="T161" xr:uid="{A5ED0408-C460-4EC4-B288-9A6F45C7B6C1}">
      <formula1>0</formula1>
      <formula2>9999999999</formula2>
    </dataValidation>
    <dataValidation type="whole" imeMode="halfAlpha" allowBlank="1" showInputMessage="1" showErrorMessage="1" error="有効な数字を入力してください" sqref="U161" xr:uid="{57E48E5B-CE68-4BC5-AF06-4885B8B951C5}">
      <formula1>0</formula1>
      <formula2>9999999999</formula2>
    </dataValidation>
    <dataValidation type="whole" imeMode="halfAlpha" allowBlank="1" showInputMessage="1" showErrorMessage="1" error="有効な数字を入力してください" sqref="V161" xr:uid="{E365AF03-0514-4171-BF76-217C0EEBFA9B}">
      <formula1>0</formula1>
      <formula2>9999999999</formula2>
    </dataValidation>
    <dataValidation type="list" imeMode="halfAlpha" allowBlank="1" showInputMessage="1" showErrorMessage="1" error="リストから選択してください" sqref="K162:L162" xr:uid="{B7357658-43C8-437C-A94E-E39C53ADA2E1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62:O162" xr:uid="{886C09DB-E6BB-49EC-A9FE-C81001A8562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62:Q162" xr:uid="{D18A44DB-D871-49DD-8BB9-68974997D695}">
      <formula1>-9999999999</formula1>
      <formula2>9999999999</formula2>
    </dataValidation>
    <dataValidation type="whole" imeMode="halfAlpha" allowBlank="1" showInputMessage="1" showErrorMessage="1" error="有効な数字を入力してください" sqref="R162" xr:uid="{6AA34BB6-E541-4473-A277-D2052DE2F645}">
      <formula1>0</formula1>
      <formula2>9999999999</formula2>
    </dataValidation>
    <dataValidation type="whole" imeMode="halfAlpha" allowBlank="1" showInputMessage="1" showErrorMessage="1" error="有効な数字を入力してください" sqref="S162" xr:uid="{10B27949-0608-4455-9C1A-609732F0B0BD}">
      <formula1>0</formula1>
      <formula2>9999999999</formula2>
    </dataValidation>
    <dataValidation type="whole" imeMode="halfAlpha" allowBlank="1" showInputMessage="1" showErrorMessage="1" error="有効な数字を入力してください" sqref="T162" xr:uid="{E5F012C6-2EEB-49F2-BBB5-114F5D6A8660}">
      <formula1>0</formula1>
      <formula2>9999999999</formula2>
    </dataValidation>
    <dataValidation type="whole" imeMode="halfAlpha" allowBlank="1" showInputMessage="1" showErrorMessage="1" error="有効な数字を入力してください" sqref="U162" xr:uid="{47D0D536-5928-43BC-857A-3757A0E6FA68}">
      <formula1>0</formula1>
      <formula2>9999999999</formula2>
    </dataValidation>
    <dataValidation type="whole" imeMode="halfAlpha" allowBlank="1" showInputMessage="1" showErrorMessage="1" error="有効な数字を入力してください" sqref="V162" xr:uid="{D268DEFC-2080-47F2-B4C0-FCF2BDB70D44}">
      <formula1>0</formula1>
      <formula2>9999999999</formula2>
    </dataValidation>
    <dataValidation type="list" imeMode="halfAlpha" allowBlank="1" showInputMessage="1" showErrorMessage="1" error="リストから選択してください" sqref="K163:L163" xr:uid="{52899761-9363-4931-B787-E98B6C1E1CF6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63:O163" xr:uid="{89E35FCE-249C-4F6B-8AD8-A2294443EEA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63:Q163" xr:uid="{C84B634D-D87A-4455-8835-4ABC29246977}">
      <formula1>-9999999999</formula1>
      <formula2>9999999999</formula2>
    </dataValidation>
    <dataValidation type="whole" imeMode="halfAlpha" allowBlank="1" showInputMessage="1" showErrorMessage="1" error="有効な数字を入力してください" sqref="R163" xr:uid="{F7A13BD9-2B75-4D1D-8280-23EFFB60F8F5}">
      <formula1>0</formula1>
      <formula2>9999999999</formula2>
    </dataValidation>
    <dataValidation type="whole" imeMode="halfAlpha" allowBlank="1" showInputMessage="1" showErrorMessage="1" error="有効な数字を入力してください" sqref="S163" xr:uid="{1D480240-B25F-4516-B46E-23CBE8636992}">
      <formula1>0</formula1>
      <formula2>9999999999</formula2>
    </dataValidation>
    <dataValidation type="whole" imeMode="halfAlpha" allowBlank="1" showInputMessage="1" showErrorMessage="1" error="有効な数字を入力してください" sqref="T163" xr:uid="{D62E4809-6D96-48D7-9FF2-CCD2F30D67BD}">
      <formula1>0</formula1>
      <formula2>9999999999</formula2>
    </dataValidation>
    <dataValidation type="whole" imeMode="halfAlpha" allowBlank="1" showInputMessage="1" showErrorMessage="1" error="有効な数字を入力してください" sqref="U163" xr:uid="{4DDB7259-A407-426C-A09D-B42AB8A699CE}">
      <formula1>0</formula1>
      <formula2>9999999999</formula2>
    </dataValidation>
    <dataValidation type="whole" imeMode="halfAlpha" allowBlank="1" showInputMessage="1" showErrorMessage="1" error="有効な数字を入力してください" sqref="V163" xr:uid="{0727CD75-0669-4BF7-82DE-1BF5EF10ADBB}">
      <formula1>0</formula1>
      <formula2>9999999999</formula2>
    </dataValidation>
    <dataValidation type="list" imeMode="halfAlpha" allowBlank="1" showInputMessage="1" showErrorMessage="1" error="リストから選択してください" sqref="K164:L164" xr:uid="{C0652842-B5D3-43AC-A62E-261BC86DB6E2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64:O164" xr:uid="{DB7DFE12-89E9-41B3-B7AB-39D94A98938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64:Q164" xr:uid="{776970FF-9E86-4134-9857-3DE0C05412D3}">
      <formula1>-9999999999</formula1>
      <formula2>9999999999</formula2>
    </dataValidation>
    <dataValidation type="whole" imeMode="halfAlpha" allowBlank="1" showInputMessage="1" showErrorMessage="1" error="有効な数字を入力してください" sqref="R164" xr:uid="{FBC44386-FEDF-4714-A0D0-76098CD3892A}">
      <formula1>0</formula1>
      <formula2>9999999999</formula2>
    </dataValidation>
    <dataValidation type="whole" imeMode="halfAlpha" allowBlank="1" showInputMessage="1" showErrorMessage="1" error="有効な数字を入力してください" sqref="S164" xr:uid="{0BCF123E-7720-4B1A-B454-E010F12BC175}">
      <formula1>0</formula1>
      <formula2>9999999999</formula2>
    </dataValidation>
    <dataValidation type="whole" imeMode="halfAlpha" allowBlank="1" showInputMessage="1" showErrorMessage="1" error="有効な数字を入力してください" sqref="T164" xr:uid="{66321B52-CEBE-49DE-B878-C6DFCD7487A5}">
      <formula1>0</formula1>
      <formula2>9999999999</formula2>
    </dataValidation>
    <dataValidation type="whole" imeMode="halfAlpha" allowBlank="1" showInputMessage="1" showErrorMessage="1" error="有効な数字を入力してください" sqref="U164" xr:uid="{10D11FD1-393E-4C5D-82DD-986BEDE85AC8}">
      <formula1>0</formula1>
      <formula2>9999999999</formula2>
    </dataValidation>
    <dataValidation type="whole" imeMode="halfAlpha" allowBlank="1" showInputMessage="1" showErrorMessage="1" error="有効な数字を入力してください" sqref="V164" xr:uid="{91E64AA7-2B46-49D7-B1A7-1E33EB0693F3}">
      <formula1>0</formula1>
      <formula2>9999999999</formula2>
    </dataValidation>
    <dataValidation type="list" imeMode="halfAlpha" allowBlank="1" showInputMessage="1" showErrorMessage="1" error="リストから選択してください" sqref="K165:L165" xr:uid="{AD69512C-2E74-420C-8D74-421B76F32E32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65:O165" xr:uid="{3A47CC8A-6031-46AC-9985-F93278B4240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65:Q165" xr:uid="{40EA9F2A-3822-43BF-BA0F-8CA7F8D101B5}">
      <formula1>-9999999999</formula1>
      <formula2>9999999999</formula2>
    </dataValidation>
    <dataValidation type="whole" imeMode="halfAlpha" allowBlank="1" showInputMessage="1" showErrorMessage="1" error="有効な数字を入力してください" sqref="R165" xr:uid="{AA5220E3-4DDD-4102-B906-4673BAD3A173}">
      <formula1>0</formula1>
      <formula2>9999999999</formula2>
    </dataValidation>
    <dataValidation type="whole" imeMode="halfAlpha" allowBlank="1" showInputMessage="1" showErrorMessage="1" error="有効な数字を入力してください" sqref="S165" xr:uid="{6F4E4E6C-2B98-42BF-80D5-0F1EF4E83A85}">
      <formula1>0</formula1>
      <formula2>9999999999</formula2>
    </dataValidation>
    <dataValidation type="whole" imeMode="halfAlpha" allowBlank="1" showInputMessage="1" showErrorMessage="1" error="有効な数字を入力してください" sqref="T165" xr:uid="{7740F7D3-A89E-4A68-AD95-00CD7E12B541}">
      <formula1>0</formula1>
      <formula2>9999999999</formula2>
    </dataValidation>
    <dataValidation type="whole" imeMode="halfAlpha" allowBlank="1" showInputMessage="1" showErrorMessage="1" error="有効な数字を入力してください" sqref="U165" xr:uid="{3DB09028-3F22-4A31-8D81-40BD0D8AF0DD}">
      <formula1>0</formula1>
      <formula2>9999999999</formula2>
    </dataValidation>
    <dataValidation type="whole" imeMode="halfAlpha" allowBlank="1" showInputMessage="1" showErrorMessage="1" error="有効な数字を入力してください" sqref="V165" xr:uid="{21803875-0BF6-425D-A420-1900FEDC424E}">
      <formula1>0</formula1>
      <formula2>9999999999</formula2>
    </dataValidation>
    <dataValidation type="list" imeMode="halfAlpha" allowBlank="1" showInputMessage="1" showErrorMessage="1" error="リストから選択してください" sqref="K166:L166" xr:uid="{3050C937-C167-494E-9E87-C9C0277B4E23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66:O166" xr:uid="{A66AAA39-F6BC-4976-B631-BEDD8D829B1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66:Q166" xr:uid="{6FEBB76F-18C6-481B-8B20-FF29D927E142}">
      <formula1>-9999999999</formula1>
      <formula2>9999999999</formula2>
    </dataValidation>
    <dataValidation type="whole" imeMode="halfAlpha" allowBlank="1" showInputMessage="1" showErrorMessage="1" error="有効な数字を入力してください" sqref="R166" xr:uid="{FDA2A9C1-0BE7-4BD0-96D3-162AF85B6020}">
      <formula1>0</formula1>
      <formula2>9999999999</formula2>
    </dataValidation>
    <dataValidation type="whole" imeMode="halfAlpha" allowBlank="1" showInputMessage="1" showErrorMessage="1" error="有効な数字を入力してください" sqref="S166" xr:uid="{9671A523-5393-449E-8291-42F631DB057E}">
      <formula1>0</formula1>
      <formula2>9999999999</formula2>
    </dataValidation>
    <dataValidation type="whole" imeMode="halfAlpha" allowBlank="1" showInputMessage="1" showErrorMessage="1" error="有効な数字を入力してください" sqref="T166" xr:uid="{7243995F-B661-49DD-842E-802DEEE62589}">
      <formula1>0</formula1>
      <formula2>9999999999</formula2>
    </dataValidation>
    <dataValidation type="whole" imeMode="halfAlpha" allowBlank="1" showInputMessage="1" showErrorMessage="1" error="有効な数字を入力してください" sqref="U166" xr:uid="{40B70860-8915-4B63-A109-0A3060AC74DD}">
      <formula1>0</formula1>
      <formula2>9999999999</formula2>
    </dataValidation>
    <dataValidation type="whole" imeMode="halfAlpha" allowBlank="1" showInputMessage="1" showErrorMessage="1" error="有効な数字を入力してください" sqref="V166" xr:uid="{4CAA9888-CA00-4C81-8A6F-6B98C77A66AB}">
      <formula1>0</formula1>
      <formula2>9999999999</formula2>
    </dataValidation>
    <dataValidation type="list" imeMode="halfAlpha" allowBlank="1" showInputMessage="1" showErrorMessage="1" error="リストから選択してください" sqref="K167:L167" xr:uid="{2D31C908-A350-496C-A0A6-0B227A12C286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67:O167" xr:uid="{EDCE9CD3-743E-47BF-9B61-4A362CAD87D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67:Q167" xr:uid="{D9A951A2-A98F-49B7-81CD-F4589C5A3DBC}">
      <formula1>-9999999999</formula1>
      <formula2>9999999999</formula2>
    </dataValidation>
    <dataValidation type="whole" imeMode="halfAlpha" allowBlank="1" showInputMessage="1" showErrorMessage="1" error="有効な数字を入力してください" sqref="R167" xr:uid="{C43FFEC8-251C-400F-A8D1-C5E598E5C0DA}">
      <formula1>0</formula1>
      <formula2>9999999999</formula2>
    </dataValidation>
    <dataValidation type="whole" imeMode="halfAlpha" allowBlank="1" showInputMessage="1" showErrorMessage="1" error="有効な数字を入力してください" sqref="S167" xr:uid="{7EB1B49F-A726-40CF-BE37-88C2E679FA64}">
      <formula1>0</formula1>
      <formula2>9999999999</formula2>
    </dataValidation>
    <dataValidation type="whole" imeMode="halfAlpha" allowBlank="1" showInputMessage="1" showErrorMessage="1" error="有効な数字を入力してください" sqref="T167" xr:uid="{D9ACA279-3F33-4D55-9B0B-C66B95AF11FB}">
      <formula1>0</formula1>
      <formula2>9999999999</formula2>
    </dataValidation>
    <dataValidation type="whole" imeMode="halfAlpha" allowBlank="1" showInputMessage="1" showErrorMessage="1" error="有効な数字を入力してください" sqref="U167" xr:uid="{30FCB853-CDF0-4FD7-A259-FB3579E2159A}">
      <formula1>0</formula1>
      <formula2>9999999999</formula2>
    </dataValidation>
    <dataValidation type="whole" imeMode="halfAlpha" allowBlank="1" showInputMessage="1" showErrorMessage="1" error="有効な数字を入力してください" sqref="V167" xr:uid="{E1BCD359-D08C-40B5-9042-E0D8FFFB5BCD}">
      <formula1>0</formula1>
      <formula2>9999999999</formula2>
    </dataValidation>
    <dataValidation type="list" imeMode="halfAlpha" allowBlank="1" showInputMessage="1" showErrorMessage="1" error="リストから選択してください" sqref="K168:L168" xr:uid="{A24AFFFA-F1AF-4D22-9A0E-379BC70B81A4}">
      <formula1>"一般,特定,　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M168:O168" xr:uid="{436607D6-FABE-44A2-B5E7-704389F101F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68:Q168" xr:uid="{0B3E2E6C-6091-4E5F-B22D-689A9C84D91A}">
      <formula1>-9999999999</formula1>
      <formula2>9999999999</formula2>
    </dataValidation>
    <dataValidation type="whole" imeMode="halfAlpha" allowBlank="1" showInputMessage="1" showErrorMessage="1" error="有効な数字を入力してください" sqref="R168" xr:uid="{45B5D03C-E9B8-46B7-9980-FF14DA03BE16}">
      <formula1>0</formula1>
      <formula2>9999999999</formula2>
    </dataValidation>
    <dataValidation type="whole" imeMode="halfAlpha" allowBlank="1" showInputMessage="1" showErrorMessage="1" error="有効な数字を入力してください" sqref="S168" xr:uid="{06425AD1-0C16-4B68-9EB1-11644E5D008E}">
      <formula1>0</formula1>
      <formula2>9999999999</formula2>
    </dataValidation>
    <dataValidation type="whole" imeMode="halfAlpha" allowBlank="1" showInputMessage="1" showErrorMessage="1" error="有効な数字を入力してください" sqref="T168" xr:uid="{150EA761-7FA9-43D6-AA25-49081612D307}">
      <formula1>0</formula1>
      <formula2>9999999999</formula2>
    </dataValidation>
    <dataValidation type="whole" imeMode="halfAlpha" allowBlank="1" showInputMessage="1" showErrorMessage="1" error="有効な数字を入力してください" sqref="U168" xr:uid="{23192C90-D8D5-43E4-A56C-ECB42CC93F35}">
      <formula1>0</formula1>
      <formula2>9999999999</formula2>
    </dataValidation>
    <dataValidation type="whole" imeMode="halfAlpha" allowBlank="1" showInputMessage="1" showErrorMessage="1" error="有効な数字を入力してください" sqref="V168" xr:uid="{274CB9A3-8FD8-4651-9F69-F78CD549CCFB}">
      <formula1>0</formula1>
      <formula2>9999999999</formula2>
    </dataValidation>
  </dataValidations>
  <pageMargins left="0.19685039370078741" right="0.19685039370078741" top="0.39370078740157483" bottom="0.19685039370078741" header="0.19685039370078741" footer="0.19685039370078741"/>
  <pageSetup paperSize="9" scale="72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RowHeight="13.5" x14ac:dyDescent="0.15"/>
  <cols>
    <col min="1" max="1" width="17.25" style="80" customWidth="1"/>
    <col min="2" max="16384" width="9" style="80"/>
  </cols>
  <sheetData>
    <row r="1" spans="1:1" x14ac:dyDescent="0.15">
      <c r="A1" s="80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80" t="str">
        <f>"@神奈川県@和歌山県@鹿児島県@"</f>
        <v>@神奈川県@和歌山県@鹿児島県@</v>
      </c>
    </row>
    <row r="3" spans="1:1" x14ac:dyDescent="0.15">
      <c r="A3" s="80" t="s">
        <v>34</v>
      </c>
    </row>
    <row r="4" spans="1:1" x14ac:dyDescent="0.15">
      <c r="A4" s="80" t="s">
        <v>35</v>
      </c>
    </row>
    <row r="5" spans="1:1" x14ac:dyDescent="0.15">
      <c r="A5" s="57"/>
    </row>
    <row r="6" spans="1:1" x14ac:dyDescent="0.15">
      <c r="A6" s="57"/>
    </row>
    <row r="7" spans="1:1" x14ac:dyDescent="0.15">
      <c r="A7" s="57"/>
    </row>
    <row r="8" spans="1:1" x14ac:dyDescent="0.15">
      <c r="A8" s="57"/>
    </row>
    <row r="9" spans="1:1" x14ac:dyDescent="0.15">
      <c r="A9" s="57"/>
    </row>
    <row r="10" spans="1:1" x14ac:dyDescent="0.15">
      <c r="A10" s="57" t="s">
        <v>148</v>
      </c>
    </row>
    <row r="11" spans="1:1" x14ac:dyDescent="0.15">
      <c r="A11" s="57" t="s">
        <v>149</v>
      </c>
    </row>
    <row r="12" spans="1:1" x14ac:dyDescent="0.15">
      <c r="A12" s="57" t="s">
        <v>150</v>
      </c>
    </row>
    <row r="13" spans="1:1" x14ac:dyDescent="0.15">
      <c r="A13" s="57" t="s">
        <v>151</v>
      </c>
    </row>
    <row r="14" spans="1:1" x14ac:dyDescent="0.15">
      <c r="A14" s="57" t="s">
        <v>152</v>
      </c>
    </row>
    <row r="15" spans="1:1" x14ac:dyDescent="0.15">
      <c r="A15" s="57" t="s">
        <v>153</v>
      </c>
    </row>
    <row r="16" spans="1:1" x14ac:dyDescent="0.15">
      <c r="A16" s="57" t="s">
        <v>154</v>
      </c>
    </row>
    <row r="17" spans="1:1" x14ac:dyDescent="0.15">
      <c r="A17" s="57" t="s">
        <v>155</v>
      </c>
    </row>
    <row r="18" spans="1:1" x14ac:dyDescent="0.15">
      <c r="A18" s="57" t="s">
        <v>156</v>
      </c>
    </row>
    <row r="19" spans="1:1" x14ac:dyDescent="0.15">
      <c r="A19" s="57" t="s">
        <v>157</v>
      </c>
    </row>
    <row r="20" spans="1:1" x14ac:dyDescent="0.15">
      <c r="A20" s="57" t="s">
        <v>158</v>
      </c>
    </row>
    <row r="21" spans="1:1" x14ac:dyDescent="0.15">
      <c r="A21" s="57" t="s">
        <v>159</v>
      </c>
    </row>
    <row r="22" spans="1:1" x14ac:dyDescent="0.15">
      <c r="A22" s="57" t="s">
        <v>160</v>
      </c>
    </row>
    <row r="23" spans="1:1" x14ac:dyDescent="0.15">
      <c r="A23" s="57" t="s">
        <v>161</v>
      </c>
    </row>
    <row r="24" spans="1:1" x14ac:dyDescent="0.15">
      <c r="A24" s="57" t="s">
        <v>162</v>
      </c>
    </row>
    <row r="25" spans="1:1" x14ac:dyDescent="0.15">
      <c r="A25" s="57" t="s">
        <v>163</v>
      </c>
    </row>
    <row r="26" spans="1:1" x14ac:dyDescent="0.15">
      <c r="A26" s="57" t="s">
        <v>164</v>
      </c>
    </row>
    <row r="27" spans="1:1" x14ac:dyDescent="0.15">
      <c r="A27" s="57" t="s">
        <v>165</v>
      </c>
    </row>
    <row r="28" spans="1:1" x14ac:dyDescent="0.15">
      <c r="A28" s="57" t="s">
        <v>166</v>
      </c>
    </row>
    <row r="29" spans="1:1" x14ac:dyDescent="0.15">
      <c r="A29" s="57" t="s">
        <v>167</v>
      </c>
    </row>
    <row r="30" spans="1:1" x14ac:dyDescent="0.15">
      <c r="A30" s="57" t="s">
        <v>168</v>
      </c>
    </row>
    <row r="31" spans="1:1" x14ac:dyDescent="0.15">
      <c r="A31" s="57" t="s">
        <v>169</v>
      </c>
    </row>
    <row r="32" spans="1:1" x14ac:dyDescent="0.15">
      <c r="A32" s="57" t="s">
        <v>170</v>
      </c>
    </row>
    <row r="33" spans="1:1" x14ac:dyDescent="0.15">
      <c r="A33" s="57" t="s">
        <v>171</v>
      </c>
    </row>
    <row r="34" spans="1:1" x14ac:dyDescent="0.15">
      <c r="A34" s="57" t="s">
        <v>172</v>
      </c>
    </row>
    <row r="35" spans="1:1" x14ac:dyDescent="0.15">
      <c r="A35" s="57" t="s">
        <v>173</v>
      </c>
    </row>
    <row r="36" spans="1:1" x14ac:dyDescent="0.15">
      <c r="A36" s="57" t="s">
        <v>174</v>
      </c>
    </row>
    <row r="37" spans="1:1" x14ac:dyDescent="0.15">
      <c r="A37" s="57" t="s">
        <v>175</v>
      </c>
    </row>
    <row r="38" spans="1:1" x14ac:dyDescent="0.15">
      <c r="A38" s="57" t="s">
        <v>176</v>
      </c>
    </row>
    <row r="39" spans="1:1" x14ac:dyDescent="0.15">
      <c r="A39" s="57" t="s">
        <v>177</v>
      </c>
    </row>
    <row r="40" spans="1:1" x14ac:dyDescent="0.15">
      <c r="A40" s="57" t="s">
        <v>178</v>
      </c>
    </row>
    <row r="41" spans="1:1" x14ac:dyDescent="0.15">
      <c r="A41" s="57" t="s">
        <v>179</v>
      </c>
    </row>
    <row r="42" spans="1:1" x14ac:dyDescent="0.15">
      <c r="A42" s="57" t="s">
        <v>180</v>
      </c>
    </row>
    <row r="43" spans="1:1" x14ac:dyDescent="0.15">
      <c r="A43" s="57" t="s">
        <v>181</v>
      </c>
    </row>
    <row r="44" spans="1:1" x14ac:dyDescent="0.15">
      <c r="A44" s="57" t="s">
        <v>182</v>
      </c>
    </row>
    <row r="45" spans="1:1" x14ac:dyDescent="0.15">
      <c r="A45" s="57" t="s">
        <v>183</v>
      </c>
    </row>
    <row r="46" spans="1:1" x14ac:dyDescent="0.15">
      <c r="A46" s="57" t="s">
        <v>184</v>
      </c>
    </row>
    <row r="47" spans="1:1" x14ac:dyDescent="0.15">
      <c r="A47" s="57" t="s">
        <v>185</v>
      </c>
    </row>
    <row r="48" spans="1:1" x14ac:dyDescent="0.15">
      <c r="A48" s="57" t="s">
        <v>186</v>
      </c>
    </row>
    <row r="49" spans="1:1" x14ac:dyDescent="0.15">
      <c r="A49" s="57" t="s">
        <v>187</v>
      </c>
    </row>
    <row r="50" spans="1:1" x14ac:dyDescent="0.15">
      <c r="A50" s="57" t="s">
        <v>188</v>
      </c>
    </row>
    <row r="51" spans="1:1" x14ac:dyDescent="0.15">
      <c r="A51" s="57" t="s">
        <v>189</v>
      </c>
    </row>
    <row r="52" spans="1:1" x14ac:dyDescent="0.15">
      <c r="A52" s="57" t="s">
        <v>190</v>
      </c>
    </row>
    <row r="53" spans="1:1" x14ac:dyDescent="0.15">
      <c r="A53" s="57" t="s">
        <v>191</v>
      </c>
    </row>
    <row r="54" spans="1:1" x14ac:dyDescent="0.15">
      <c r="A54" s="57" t="s">
        <v>192</v>
      </c>
    </row>
    <row r="55" spans="1:1" x14ac:dyDescent="0.15">
      <c r="A55" s="57" t="s">
        <v>193</v>
      </c>
    </row>
    <row r="56" spans="1:1" x14ac:dyDescent="0.15">
      <c r="A56" s="57" t="s">
        <v>194</v>
      </c>
    </row>
    <row r="57" spans="1:1" x14ac:dyDescent="0.15">
      <c r="A57" s="57" t="s">
        <v>195</v>
      </c>
    </row>
  </sheetData>
  <sheetProtection algorithmName="SHA-512" hashValue="BeHgE5GGIMMSAZ3kEYBylDT35OS+naDAjbKi9Sg1No1Sheggr9n41llu+A/D1lKDRfDtbEGF6vWQNfhanre0AA==" saltValue="XS9yDIvHol8hZG2UZg5qhQ==" spinCount="100000" sheet="1" objects="1" scenarios="1"/>
  <phoneticPr fontId="5"/>
  <pageMargins left="0.7" right="0.7" top="0.75" bottom="0.75" header="0.3" footer="0.3"/>
  <pageSetup paperSize="9" orientation="portrait" r:id="rId1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4c9285ec-2adf-40db-81e1-063439c1ac24</vt:lpwstr>
  </property>
</Properties>
</file>